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WDMYCLOUD\rayf123\Consulting and Seminars\PPC Group\Accidental Agile Project Manager Book\Templates\"/>
    </mc:Choice>
  </mc:AlternateContent>
  <xr:revisionPtr revIDLastSave="0" documentId="13_ncr:1_{FAA45E6E-423A-4E37-A950-0126F8F99146}" xr6:coauthVersionLast="45" xr6:coauthVersionMax="45" xr10:uidLastSave="{00000000-0000-0000-0000-000000000000}"/>
  <bookViews>
    <workbookView xWindow="-120" yWindow="-120" windowWidth="29040" windowHeight="16440" xr2:uid="{880ECEA2-B438-484A-9CBA-91374F2777E2}"/>
  </bookViews>
  <sheets>
    <sheet name="Instructions" sheetId="4" r:id="rId1"/>
    <sheet name="Sprint Burndown Chart" sheetId="1" r:id="rId2"/>
    <sheet name="Pre-filled Example" sheetId="8"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39" i="8" l="1"/>
  <c r="P39" i="8"/>
  <c r="O39" i="8"/>
  <c r="N39" i="8"/>
  <c r="M39" i="8"/>
  <c r="L39" i="8"/>
  <c r="K39" i="8"/>
  <c r="J39" i="8"/>
  <c r="I39" i="8"/>
  <c r="H39" i="8"/>
  <c r="G39" i="8"/>
  <c r="F39" i="8"/>
  <c r="E39" i="8"/>
  <c r="D39" i="8"/>
  <c r="C39" i="8"/>
  <c r="D39" i="1"/>
  <c r="E39" i="1"/>
  <c r="F39" i="1"/>
  <c r="G39" i="1"/>
  <c r="H39" i="1"/>
  <c r="I39" i="1"/>
  <c r="J39" i="1"/>
  <c r="K39" i="1"/>
  <c r="L39" i="1"/>
  <c r="M39" i="1"/>
  <c r="N39" i="1"/>
  <c r="O39" i="1"/>
  <c r="P39" i="1"/>
  <c r="Q39" i="1"/>
  <c r="C39" i="1"/>
  <c r="B38" i="8"/>
  <c r="B37" i="8"/>
  <c r="C37" i="8" s="1"/>
  <c r="D37" i="8" s="1"/>
  <c r="E37" i="8" s="1"/>
  <c r="F37" i="8" s="1"/>
  <c r="G37" i="8" s="1"/>
  <c r="H37" i="8" s="1"/>
  <c r="I37" i="8" s="1"/>
  <c r="J37" i="8" s="1"/>
  <c r="K37" i="8" s="1"/>
  <c r="L37" i="8" s="1"/>
  <c r="M37" i="8" s="1"/>
  <c r="N37" i="8" s="1"/>
  <c r="O37" i="8" s="1"/>
  <c r="P37" i="8" s="1"/>
  <c r="Q37" i="8" s="1"/>
  <c r="R36" i="8"/>
  <c r="S36" i="8" s="1"/>
  <c r="R35" i="8"/>
  <c r="S35" i="8" s="1"/>
  <c r="R34" i="8"/>
  <c r="S34" i="8" s="1"/>
  <c r="R33" i="8"/>
  <c r="S33" i="8" s="1"/>
  <c r="R32" i="8"/>
  <c r="S32" i="8" s="1"/>
  <c r="R31" i="8"/>
  <c r="S31" i="8" s="1"/>
  <c r="R30" i="8"/>
  <c r="S30" i="8" s="1"/>
  <c r="R29" i="8"/>
  <c r="S29" i="8" s="1"/>
  <c r="R28" i="8"/>
  <c r="S28" i="8" s="1"/>
  <c r="R27" i="8"/>
  <c r="S27" i="8" s="1"/>
  <c r="R26" i="8"/>
  <c r="S26" i="8" s="1"/>
  <c r="R25" i="8"/>
  <c r="S25" i="8" s="1"/>
  <c r="R24" i="8"/>
  <c r="S24" i="8" s="1"/>
  <c r="R23" i="8"/>
  <c r="S23" i="8" s="1"/>
  <c r="R22" i="8"/>
  <c r="S22" i="8" s="1"/>
  <c r="R21" i="8"/>
  <c r="S21" i="8" s="1"/>
  <c r="R20" i="8"/>
  <c r="S20" i="8" s="1"/>
  <c r="R19" i="8"/>
  <c r="S19" i="8" s="1"/>
  <c r="R18" i="8"/>
  <c r="S18" i="8" s="1"/>
  <c r="R17" i="8"/>
  <c r="S17" i="8" s="1"/>
  <c r="R16" i="8"/>
  <c r="S16" i="8" s="1"/>
  <c r="R15" i="8"/>
  <c r="S15" i="8" s="1"/>
  <c r="R14" i="8"/>
  <c r="S14" i="8" s="1"/>
  <c r="R13" i="8"/>
  <c r="S13" i="8" s="1"/>
  <c r="R12" i="8"/>
  <c r="S12" i="8" s="1"/>
  <c r="R11" i="8"/>
  <c r="S11" i="8" s="1"/>
  <c r="R10" i="8"/>
  <c r="S10" i="8" s="1"/>
  <c r="R9" i="8"/>
  <c r="S9" i="8" s="1"/>
  <c r="R8" i="8"/>
  <c r="S8" i="8" s="1"/>
  <c r="R7" i="8"/>
  <c r="S7" i="8" s="1"/>
  <c r="C38" i="8" l="1"/>
  <c r="D38" i="8" s="1"/>
  <c r="E38" i="8" s="1"/>
  <c r="F38" i="8" s="1"/>
  <c r="G38" i="8" s="1"/>
  <c r="H38" i="8" s="1"/>
  <c r="I38" i="8" s="1"/>
  <c r="J38" i="8" s="1"/>
  <c r="K38" i="8" s="1"/>
  <c r="L38" i="8" s="1"/>
  <c r="M38" i="8" s="1"/>
  <c r="N38" i="8" s="1"/>
  <c r="O38" i="8" s="1"/>
  <c r="P38" i="8" s="1"/>
  <c r="Q38" i="8" s="1"/>
  <c r="R37" i="8"/>
  <c r="S37" i="8" s="1"/>
  <c r="B2" i="8"/>
  <c r="R8" i="1" l="1"/>
  <c r="S8" i="1" s="1"/>
  <c r="R9" i="1"/>
  <c r="S9" i="1" s="1"/>
  <c r="R10" i="1"/>
  <c r="S10" i="1" s="1"/>
  <c r="R11" i="1"/>
  <c r="S11" i="1" s="1"/>
  <c r="R12" i="1"/>
  <c r="S12" i="1" s="1"/>
  <c r="R13" i="1"/>
  <c r="S13" i="1" s="1"/>
  <c r="R14" i="1"/>
  <c r="S14" i="1" s="1"/>
  <c r="R15" i="1"/>
  <c r="S15" i="1" s="1"/>
  <c r="R16" i="1"/>
  <c r="S16" i="1" s="1"/>
  <c r="R17" i="1"/>
  <c r="S17" i="1" s="1"/>
  <c r="R18" i="1"/>
  <c r="S18" i="1" s="1"/>
  <c r="R19" i="1"/>
  <c r="S19" i="1" s="1"/>
  <c r="R20" i="1"/>
  <c r="S20" i="1" s="1"/>
  <c r="R21" i="1"/>
  <c r="S21" i="1" s="1"/>
  <c r="R22" i="1"/>
  <c r="S22" i="1" s="1"/>
  <c r="R23" i="1"/>
  <c r="S23" i="1" s="1"/>
  <c r="R24" i="1"/>
  <c r="S24" i="1" s="1"/>
  <c r="R25" i="1"/>
  <c r="S25" i="1" s="1"/>
  <c r="R26" i="1"/>
  <c r="S26" i="1" s="1"/>
  <c r="R27" i="1"/>
  <c r="S27" i="1" s="1"/>
  <c r="R28" i="1"/>
  <c r="S28" i="1" s="1"/>
  <c r="R29" i="1"/>
  <c r="S29" i="1" s="1"/>
  <c r="R30" i="1"/>
  <c r="S30" i="1" s="1"/>
  <c r="R31" i="1"/>
  <c r="S31" i="1" s="1"/>
  <c r="R32" i="1"/>
  <c r="S32" i="1" s="1"/>
  <c r="R33" i="1"/>
  <c r="S33" i="1" s="1"/>
  <c r="R34" i="1"/>
  <c r="S34" i="1" s="1"/>
  <c r="R35" i="1"/>
  <c r="S35" i="1" s="1"/>
  <c r="R36" i="1"/>
  <c r="S36" i="1" s="1"/>
  <c r="R7" i="1"/>
  <c r="S7" i="1" s="1"/>
  <c r="B38" i="1"/>
  <c r="B37" i="1"/>
  <c r="C38" i="1" l="1"/>
  <c r="D38" i="1" s="1"/>
  <c r="E38" i="1" s="1"/>
  <c r="F38" i="1" s="1"/>
  <c r="G38" i="1" s="1"/>
  <c r="H38" i="1" s="1"/>
  <c r="I38" i="1" s="1"/>
  <c r="J38" i="1" s="1"/>
  <c r="K38" i="1" s="1"/>
  <c r="L38" i="1" s="1"/>
  <c r="M38" i="1" s="1"/>
  <c r="N38" i="1" s="1"/>
  <c r="O38" i="1" s="1"/>
  <c r="P38" i="1" s="1"/>
  <c r="Q38" i="1" s="1"/>
  <c r="C37" i="1"/>
  <c r="D37" i="1" s="1"/>
  <c r="E37" i="1" s="1"/>
  <c r="F37" i="1" s="1"/>
  <c r="G37" i="1" s="1"/>
  <c r="H37" i="1" s="1"/>
  <c r="I37" i="1" s="1"/>
  <c r="J37" i="1" s="1"/>
  <c r="K37" i="1" s="1"/>
  <c r="L37" i="1" s="1"/>
  <c r="M37" i="1" s="1"/>
  <c r="N37" i="1" s="1"/>
  <c r="O37" i="1" s="1"/>
  <c r="P37" i="1" s="1"/>
  <c r="Q37" i="1" s="1"/>
  <c r="B2" i="1"/>
  <c r="R37" i="1"/>
  <c r="S3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Joshua Render</author>
  </authors>
  <commentList>
    <comment ref="B3" authorId="0" shapeId="0" xr:uid="{32850E34-A850-40C3-B425-15EE8B971E90}">
      <text>
        <r>
          <rPr>
            <b/>
            <sz val="9"/>
            <color indexed="81"/>
            <rFont val="Tahoma"/>
            <family val="2"/>
          </rPr>
          <t xml:space="preserve">For an Accurate Burndown Chart and Ideal Trend, Fill in the expected working days in a sprint (1 Week = 5 Days). This has been set initially to 15 days.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Joshua Render</author>
  </authors>
  <commentList>
    <comment ref="B3" authorId="0" shapeId="0" xr:uid="{AC4E2304-01EB-4673-8B87-16B4529611BB}">
      <text>
        <r>
          <rPr>
            <b/>
            <sz val="9"/>
            <color indexed="81"/>
            <rFont val="Tahoma"/>
            <family val="2"/>
          </rPr>
          <t xml:space="preserve">For an Accurate Burndown Chart and Ideal Trend, Fill in the expected working days in a sprint (1 Week = 5 Days). This has been set initially to 15 days.
</t>
        </r>
        <r>
          <rPr>
            <sz val="9"/>
            <color indexed="81"/>
            <rFont val="Tahoma"/>
            <family val="2"/>
          </rPr>
          <t xml:space="preserve">
</t>
        </r>
      </text>
    </comment>
  </commentList>
</comments>
</file>

<file path=xl/sharedStrings.xml><?xml version="1.0" encoding="utf-8"?>
<sst xmlns="http://schemas.openxmlformats.org/spreadsheetml/2006/main" count="101" uniqueCount="72">
  <si>
    <t>User Stories</t>
  </si>
  <si>
    <t>Remaining</t>
  </si>
  <si>
    <t>Story 1</t>
  </si>
  <si>
    <t>Story 2</t>
  </si>
  <si>
    <t>Story 3</t>
  </si>
  <si>
    <t>Story 4</t>
  </si>
  <si>
    <t>Story 5</t>
  </si>
  <si>
    <t>Story 6</t>
  </si>
  <si>
    <t>Story 7</t>
  </si>
  <si>
    <t>Story 8</t>
  </si>
  <si>
    <t>Story 9</t>
  </si>
  <si>
    <t>Story 10</t>
  </si>
  <si>
    <t>Story 11</t>
  </si>
  <si>
    <t>Story 12</t>
  </si>
  <si>
    <t>Story 13</t>
  </si>
  <si>
    <t>Story 14</t>
  </si>
  <si>
    <t>Story 15</t>
  </si>
  <si>
    <t>Story 16</t>
  </si>
  <si>
    <t>Story 17</t>
  </si>
  <si>
    <t>Story 18</t>
  </si>
  <si>
    <t>Story 19</t>
  </si>
  <si>
    <t>Story 20</t>
  </si>
  <si>
    <t>Story 21</t>
  </si>
  <si>
    <t>Story 22</t>
  </si>
  <si>
    <t>Story 23</t>
  </si>
  <si>
    <t>Story 24</t>
  </si>
  <si>
    <t>Story 25</t>
  </si>
  <si>
    <t>Story 26</t>
  </si>
  <si>
    <t>Story 27</t>
  </si>
  <si>
    <t>Story 28</t>
  </si>
  <si>
    <t>Story 29</t>
  </si>
  <si>
    <t>Story 30</t>
  </si>
  <si>
    <t>Story Titles</t>
  </si>
  <si>
    <t>Days (Points Completed per Day)</t>
  </si>
  <si>
    <t>Points Remaining</t>
  </si>
  <si>
    <t>Ideal  Trend</t>
  </si>
  <si>
    <t>Remaining Points</t>
  </si>
  <si>
    <t>BURNDOWN CHART DATA</t>
  </si>
  <si>
    <t>Percent Remaining</t>
  </si>
  <si>
    <t>Click on the Sprint Burdown Sheet tab.  The select Review tab, Protect Group, Protect Sheet, and set a password for the sheet.  This will prevent you from accidentally editing important information</t>
  </si>
  <si>
    <t>yet allow you to unprotect the sheet in the event that you need to make modifications.</t>
  </si>
  <si>
    <t>Record the sprint # in cell B1.</t>
  </si>
  <si>
    <t>Record the # of working days in the sprint in B3 (it is already set to 15, but is changeable)</t>
  </si>
  <si>
    <t>INSTRUCTIONS</t>
  </si>
  <si>
    <t>If the sprint will include work on more than 30 stories, click on cell A36.  Right click and choose Insert and then Entire Row.  Repeat as needed until you have enough rows for your stories.</t>
  </si>
  <si>
    <t xml:space="preserve">Copy the story titles that will be completed in this sprint into their column A slots, and their corresponding points into Column B. </t>
  </si>
  <si>
    <r>
      <rPr>
        <b/>
        <sz val="11"/>
        <color theme="1"/>
        <rFont val="Garamond"/>
        <family val="1"/>
      </rPr>
      <t>Step 1:</t>
    </r>
    <r>
      <rPr>
        <sz val="11"/>
        <color theme="1"/>
        <rFont val="Garamond"/>
        <family val="1"/>
      </rPr>
      <t xml:space="preserve"> Lock the Sprint Burndown Chart sheet.</t>
    </r>
  </si>
  <si>
    <r>
      <rPr>
        <b/>
        <sz val="11"/>
        <color theme="1"/>
        <rFont val="Garamond"/>
        <family val="1"/>
      </rPr>
      <t xml:space="preserve">Step 2: </t>
    </r>
    <r>
      <rPr>
        <sz val="11"/>
        <color theme="1"/>
        <rFont val="Garamond"/>
        <family val="1"/>
      </rPr>
      <t>Set the sprint information.</t>
    </r>
  </si>
  <si>
    <r>
      <rPr>
        <b/>
        <sz val="11"/>
        <color theme="1"/>
        <rFont val="Garamond"/>
        <family val="1"/>
      </rPr>
      <t>Step 3:</t>
    </r>
    <r>
      <rPr>
        <sz val="11"/>
        <color theme="1"/>
        <rFont val="Garamond"/>
        <family val="1"/>
      </rPr>
      <t xml:space="preserve"> Expand the number of rows for stories, if necessary.</t>
    </r>
  </si>
  <si>
    <t>Story Points</t>
  </si>
  <si>
    <r>
      <rPr>
        <b/>
        <sz val="11"/>
        <color theme="1"/>
        <rFont val="Garamond"/>
        <family val="1"/>
      </rPr>
      <t>Step 4:</t>
    </r>
    <r>
      <rPr>
        <sz val="11"/>
        <color theme="1"/>
        <rFont val="Garamond"/>
        <family val="1"/>
      </rPr>
      <t xml:space="preserve"> Populate story information.</t>
    </r>
  </si>
  <si>
    <r>
      <rPr>
        <b/>
        <sz val="11"/>
        <color theme="1"/>
        <rFont val="Garamond"/>
        <family val="1"/>
      </rPr>
      <t>Step 5:</t>
    </r>
    <r>
      <rPr>
        <sz val="11"/>
        <color theme="1"/>
        <rFont val="Garamond"/>
        <family val="1"/>
      </rPr>
      <t xml:space="preserve"> Record daily progress.</t>
    </r>
  </si>
  <si>
    <t>Sprint #:
Expected Total Effort:
Days in Sprint:</t>
  </si>
  <si>
    <t>Brown Fox</t>
  </si>
  <si>
    <t>Jumped Over</t>
  </si>
  <si>
    <t>The Lazy Dog</t>
  </si>
  <si>
    <t>Lorem Ipsum</t>
  </si>
  <si>
    <t>Pirate Ipsum</t>
  </si>
  <si>
    <t>Cupcake Ipsum</t>
  </si>
  <si>
    <t>Cheese Ipsum</t>
  </si>
  <si>
    <t>Client Story</t>
  </si>
  <si>
    <t>Funny Story</t>
  </si>
  <si>
    <t>Average Points Per Day</t>
  </si>
  <si>
    <t>The Quick Epic</t>
  </si>
  <si>
    <t>Love Story</t>
  </si>
  <si>
    <t>Story Time</t>
  </si>
  <si>
    <t>Detective Story</t>
  </si>
  <si>
    <t>Place the points completed daily at the intersection of each day and story.  You will see the metrics and the burndown chart will expand daily.</t>
  </si>
  <si>
    <r>
      <rPr>
        <b/>
        <sz val="11"/>
        <color theme="1"/>
        <rFont val="Garamond"/>
        <family val="1"/>
      </rPr>
      <t xml:space="preserve">Note: </t>
    </r>
    <r>
      <rPr>
        <sz val="11"/>
        <color theme="1"/>
        <rFont val="Garamond"/>
        <family val="1"/>
      </rPr>
      <t>The prefilled chart shows a team that is performing just slightly under ideal, so the next sprint may not need an adjustment in WIP limit. There are 5 days left in the sprint, so the team may be able to catch up.</t>
    </r>
  </si>
  <si>
    <r>
      <rPr>
        <b/>
        <sz val="11"/>
        <color theme="1"/>
        <rFont val="Garamond"/>
        <family val="1"/>
      </rPr>
      <t>Caution:</t>
    </r>
    <r>
      <rPr>
        <sz val="11"/>
        <color theme="1"/>
        <rFont val="Garamond"/>
        <family val="1"/>
      </rPr>
      <t xml:space="preserve"> Do not delete or add any rows without checking formulas with absolute cell references (e.g. B$4$).  These appear in the Ideal Trend row and in Chart selections.</t>
    </r>
  </si>
  <si>
    <t>Be sure to check absolute cell references for any adjustments needed (e.g., B$4$).  These will be in the Ideal Trend row and in Chart selections.</t>
  </si>
  <si>
    <t>BURNDOWN CHART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</si>
</sst>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9"/>
      <color indexed="81"/>
      <name val="Tahoma"/>
      <family val="2"/>
    </font>
    <font>
      <b/>
      <sz val="9"/>
      <color indexed="81"/>
      <name val="Tahoma"/>
      <family val="2"/>
    </font>
    <font>
      <sz val="8"/>
      <name val="Calibri"/>
      <family val="2"/>
      <scheme val="minor"/>
    </font>
    <font>
      <b/>
      <sz val="11"/>
      <color theme="4" tint="-0.499984740745262"/>
      <name val="Garamond"/>
      <family val="1"/>
    </font>
    <font>
      <sz val="26"/>
      <color theme="1"/>
      <name val="Garamond"/>
      <family val="1"/>
    </font>
    <font>
      <sz val="11"/>
      <color theme="1"/>
      <name val="Garamond"/>
      <family val="1"/>
    </font>
    <font>
      <b/>
      <sz val="30"/>
      <color theme="4" tint="-0.499984740745262"/>
      <name val="Garamond"/>
      <family val="1"/>
    </font>
    <font>
      <b/>
      <sz val="11"/>
      <color theme="1"/>
      <name val="Garamond"/>
      <family val="1"/>
    </font>
    <font>
      <b/>
      <sz val="16"/>
      <color theme="1"/>
      <name val="Garamond"/>
      <family val="1"/>
    </font>
    <font>
      <b/>
      <sz val="12"/>
      <color theme="4" tint="-0.249977111117893"/>
      <name val="Garamond"/>
      <family val="1"/>
    </font>
    <font>
      <b/>
      <sz val="12"/>
      <color theme="0"/>
      <name val="Garamond"/>
      <family val="1"/>
    </font>
    <font>
      <b/>
      <sz val="12"/>
      <color theme="4"/>
      <name val="Garamond"/>
      <family val="1"/>
    </font>
    <font>
      <sz val="28"/>
      <color theme="4" tint="0.39997558519241921"/>
      <name val="Garamond"/>
      <family val="1"/>
    </font>
  </fonts>
  <fills count="12">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8" tint="0.79998168889431442"/>
        <bgColor indexed="64"/>
      </patternFill>
    </fill>
  </fills>
  <borders count="46">
    <border>
      <left/>
      <right/>
      <top/>
      <bottom/>
      <diagonal/>
    </border>
    <border>
      <left/>
      <right/>
      <top style="thin">
        <color theme="4" tint="-0.499984740745262"/>
      </top>
      <bottom style="double">
        <color theme="4" tint="-0.499984740745262"/>
      </bottom>
      <diagonal/>
    </border>
    <border>
      <left/>
      <right/>
      <top/>
      <bottom style="thin">
        <color theme="4" tint="-0.499984740745262"/>
      </bottom>
      <diagonal/>
    </border>
    <border>
      <left/>
      <right/>
      <top style="double">
        <color theme="4" tint="-0.499984740745262"/>
      </top>
      <bottom style="dashed">
        <color theme="4" tint="-0.499984740745262"/>
      </bottom>
      <diagonal/>
    </border>
    <border>
      <left style="dashed">
        <color theme="4" tint="-0.499984740745262"/>
      </left>
      <right/>
      <top style="double">
        <color theme="4" tint="-0.499984740745262"/>
      </top>
      <bottom style="dashed">
        <color theme="4" tint="-0.499984740745262"/>
      </bottom>
      <diagonal/>
    </border>
    <border>
      <left style="dashed">
        <color theme="4" tint="-0.499984740745262"/>
      </left>
      <right/>
      <top style="dashed">
        <color theme="4" tint="-0.499984740745262"/>
      </top>
      <bottom style="dashed">
        <color theme="4" tint="-0.499984740745262"/>
      </bottom>
      <diagonal/>
    </border>
    <border>
      <left style="dashed">
        <color theme="4" tint="-0.499984740745262"/>
      </left>
      <right style="dashed">
        <color theme="4" tint="-0.499984740745262"/>
      </right>
      <top style="thin">
        <color theme="4" tint="-0.499984740745262"/>
      </top>
      <bottom style="double">
        <color theme="4" tint="-0.499984740745262"/>
      </bottom>
      <diagonal/>
    </border>
    <border>
      <left/>
      <right/>
      <top style="dashed">
        <color theme="4" tint="-0.499984740745262"/>
      </top>
      <bottom style="dashed">
        <color theme="4" tint="-0.499984740745262"/>
      </bottom>
      <diagonal/>
    </border>
    <border>
      <left/>
      <right style="hair">
        <color theme="4" tint="-0.499984740745262"/>
      </right>
      <top style="thick">
        <color theme="4" tint="-0.499984740745262"/>
      </top>
      <bottom style="dashed">
        <color theme="4" tint="-0.499984740745262"/>
      </bottom>
      <diagonal/>
    </border>
    <border>
      <left/>
      <right style="hair">
        <color theme="4" tint="-0.499984740745262"/>
      </right>
      <top style="dashed">
        <color theme="4" tint="-0.499984740745262"/>
      </top>
      <bottom style="dashed">
        <color theme="4" tint="-0.499984740745262"/>
      </bottom>
      <diagonal/>
    </border>
    <border>
      <left style="dashed">
        <color theme="4" tint="-0.499984740745262"/>
      </left>
      <right/>
      <top style="dashed">
        <color theme="4" tint="-0.499984740745262"/>
      </top>
      <bottom/>
      <diagonal/>
    </border>
    <border>
      <left/>
      <right/>
      <top style="dashed">
        <color theme="4" tint="-0.499984740745262"/>
      </top>
      <bottom/>
      <diagonal/>
    </border>
    <border>
      <left/>
      <right/>
      <top style="medium">
        <color theme="4" tint="-0.499984740745262"/>
      </top>
      <bottom style="thin">
        <color theme="4" tint="-0.499984740745262"/>
      </bottom>
      <diagonal/>
    </border>
    <border>
      <left/>
      <right/>
      <top style="thin">
        <color theme="4" tint="-0.499984740745262"/>
      </top>
      <bottom style="thick">
        <color theme="4" tint="-0.499984740745262"/>
      </bottom>
      <diagonal/>
    </border>
    <border>
      <left/>
      <right style="dashed">
        <color theme="4" tint="-0.499984740745262"/>
      </right>
      <top style="medium">
        <color theme="4" tint="-0.499984740745262"/>
      </top>
      <bottom style="thin">
        <color theme="4" tint="-0.499984740745262"/>
      </bottom>
      <diagonal/>
    </border>
    <border>
      <left/>
      <right style="dashed">
        <color theme="4" tint="-0.499984740745262"/>
      </right>
      <top style="thin">
        <color theme="4" tint="-0.499984740745262"/>
      </top>
      <bottom style="thick">
        <color theme="4" tint="-0.499984740745262"/>
      </bottom>
      <diagonal/>
    </border>
    <border>
      <left style="dashed">
        <color theme="4" tint="-0.499984740745262"/>
      </left>
      <right style="dashed">
        <color theme="4" tint="-0.499984740745262"/>
      </right>
      <top style="medium">
        <color theme="4" tint="-0.499984740745262"/>
      </top>
      <bottom style="thin">
        <color theme="4" tint="-0.499984740745262"/>
      </bottom>
      <diagonal/>
    </border>
    <border>
      <left style="dashed">
        <color theme="4" tint="-0.499984740745262"/>
      </left>
      <right style="dashed">
        <color theme="4" tint="-0.499984740745262"/>
      </right>
      <top style="thin">
        <color theme="4" tint="-0.499984740745262"/>
      </top>
      <bottom style="thick">
        <color theme="4" tint="-0.499984740745262"/>
      </bottom>
      <diagonal/>
    </border>
    <border>
      <left style="medium">
        <color auto="1"/>
      </left>
      <right style="medium">
        <color auto="1"/>
      </right>
      <top style="medium">
        <color auto="1"/>
      </top>
      <bottom style="medium">
        <color auto="1"/>
      </bottom>
      <diagonal/>
    </border>
    <border>
      <left/>
      <right style="thick">
        <color theme="4" tint="-0.499984740745262"/>
      </right>
      <top/>
      <bottom/>
      <diagonal/>
    </border>
    <border>
      <left/>
      <right style="thick">
        <color theme="4" tint="-0.499984740745262"/>
      </right>
      <top/>
      <bottom style="thin">
        <color theme="4" tint="-0.499984740745262"/>
      </bottom>
      <diagonal/>
    </border>
    <border>
      <left style="dashed">
        <color theme="4" tint="-0.499984740745262"/>
      </left>
      <right style="thick">
        <color theme="4" tint="-0.499984740745262"/>
      </right>
      <top/>
      <bottom/>
      <diagonal/>
    </border>
    <border>
      <left style="dashed">
        <color theme="4" tint="-0.499984740745262"/>
      </left>
      <right style="thick">
        <color theme="4" tint="-0.499984740745262"/>
      </right>
      <top/>
      <bottom style="dashed">
        <color theme="4" tint="-0.499984740745262"/>
      </bottom>
      <diagonal/>
    </border>
    <border>
      <left style="dashed">
        <color theme="4" tint="-0.499984740745262"/>
      </left>
      <right style="thick">
        <color theme="4" tint="-0.499984740745262"/>
      </right>
      <top style="thin">
        <color theme="4" tint="-0.499984740745262"/>
      </top>
      <bottom style="double">
        <color theme="4" tint="-0.499984740745262"/>
      </bottom>
      <diagonal/>
    </border>
    <border>
      <left style="dashed">
        <color theme="4" tint="-0.499984740745262"/>
      </left>
      <right style="thick">
        <color theme="4" tint="-0.499984740745262"/>
      </right>
      <top style="dashed">
        <color theme="4" tint="-0.499984740745262"/>
      </top>
      <bottom style="medium">
        <color theme="4" tint="-0.499984740745262"/>
      </bottom>
      <diagonal/>
    </border>
    <border>
      <left style="dashed">
        <color theme="4" tint="-0.499984740745262"/>
      </left>
      <right/>
      <top/>
      <bottom style="thin">
        <color theme="4" tint="-0.499984740745262"/>
      </bottom>
      <diagonal/>
    </border>
    <border>
      <left style="dashed">
        <color theme="4" tint="-0.499984740745262"/>
      </left>
      <right/>
      <top/>
      <bottom style="double">
        <color theme="4" tint="-0.499984740745262"/>
      </bottom>
      <diagonal/>
    </border>
    <border>
      <left/>
      <right style="medium">
        <color auto="1"/>
      </right>
      <top/>
      <bottom/>
      <diagonal/>
    </border>
    <border>
      <left/>
      <right style="dashed">
        <color theme="4" tint="-0.499984740745262"/>
      </right>
      <top style="thin">
        <color theme="4" tint="-0.499984740745262"/>
      </top>
      <bottom/>
      <diagonal/>
    </border>
    <border>
      <left/>
      <right/>
      <top style="thin">
        <color theme="4" tint="-0.499984740745262"/>
      </top>
      <bottom/>
      <diagonal/>
    </border>
    <border>
      <left style="dashed">
        <color theme="4" tint="-0.499984740745262"/>
      </left>
      <right style="dashed">
        <color theme="4" tint="-0.499984740745262"/>
      </right>
      <top style="thin">
        <color theme="4" tint="-0.499984740745262"/>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ashed">
        <color theme="4" tint="-0.499984740745262"/>
      </left>
      <right style="dashed">
        <color theme="4" tint="-0.499984740745262"/>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dashed">
        <color theme="4" tint="-0.499984740745262"/>
      </right>
      <top style="medium">
        <color indexed="64"/>
      </top>
      <bottom style="medium">
        <color indexed="64"/>
      </bottom>
      <diagonal/>
    </border>
    <border>
      <left style="dashed">
        <color theme="4" tint="-0.499984740745262"/>
      </left>
      <right/>
      <top style="thin">
        <color theme="4" tint="-0.499984740745262"/>
      </top>
      <bottom/>
      <diagonal/>
    </border>
    <border>
      <left style="dashed">
        <color theme="4" tint="-0.499984740745262"/>
      </left>
      <right/>
      <top style="medium">
        <color indexed="64"/>
      </top>
      <bottom style="medium">
        <color indexed="64"/>
      </bottom>
      <diagonal/>
    </border>
    <border>
      <left style="dashed">
        <color theme="4" tint="-0.499984740745262"/>
      </left>
      <right style="dashed">
        <color theme="4" tint="-0.499984740745262"/>
      </right>
      <top style="medium">
        <color theme="4" tint="-0.499984740745262"/>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theme="4" tint="-0.499984740745262"/>
      </left>
      <right/>
      <top style="thin">
        <color theme="4" tint="-0.499984740745262"/>
      </top>
      <bottom style="thick">
        <color theme="4" tint="-0.499984740745262"/>
      </bottom>
      <diagonal/>
    </border>
  </borders>
  <cellStyleXfs count="1">
    <xf numFmtId="0" fontId="0" fillId="0" borderId="0"/>
  </cellStyleXfs>
  <cellXfs count="63">
    <xf numFmtId="0" fontId="0" fillId="0" borderId="0" xfId="0"/>
    <xf numFmtId="0" fontId="6" fillId="0" borderId="0" xfId="0" applyFont="1"/>
    <xf numFmtId="0" fontId="7" fillId="4" borderId="0" xfId="0" applyFont="1" applyFill="1" applyAlignment="1">
      <alignment vertical="center" wrapText="1"/>
    </xf>
    <xf numFmtId="1" fontId="6" fillId="0" borderId="4" xfId="0" applyNumberFormat="1" applyFont="1" applyBorder="1" applyAlignment="1">
      <alignment horizontal="center" vertical="center" wrapText="1"/>
    </xf>
    <xf numFmtId="10" fontId="6" fillId="0" borderId="22" xfId="0" applyNumberFormat="1" applyFont="1" applyBorder="1" applyAlignment="1">
      <alignment wrapText="1"/>
    </xf>
    <xf numFmtId="1" fontId="6" fillId="0" borderId="5"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10" fontId="6" fillId="0" borderId="24" xfId="0" applyNumberFormat="1" applyFont="1" applyBorder="1" applyAlignment="1">
      <alignment wrapText="1"/>
    </xf>
    <xf numFmtId="0" fontId="4" fillId="0" borderId="14" xfId="0" applyFont="1" applyBorder="1" applyAlignment="1">
      <alignment horizontal="center" vertical="center"/>
    </xf>
    <xf numFmtId="10" fontId="6" fillId="0" borderId="21" xfId="0" applyNumberFormat="1" applyFont="1" applyBorder="1" applyAlignment="1">
      <alignment wrapText="1"/>
    </xf>
    <xf numFmtId="0" fontId="4" fillId="0" borderId="15" xfId="0" applyFont="1" applyBorder="1" applyAlignment="1">
      <alignment horizontal="center" vertical="center"/>
    </xf>
    <xf numFmtId="0" fontId="8" fillId="4" borderId="8" xfId="0" applyFont="1" applyFill="1" applyBorder="1" applyAlignment="1" applyProtection="1">
      <alignment horizontal="center" vertical="center" wrapText="1"/>
      <protection locked="0"/>
    </xf>
    <xf numFmtId="0" fontId="8" fillId="4" borderId="9" xfId="0" applyFont="1" applyFill="1" applyBorder="1" applyAlignment="1" applyProtection="1">
      <alignment horizontal="center" vertical="center" wrapText="1"/>
      <protection locked="0"/>
    </xf>
    <xf numFmtId="0" fontId="4" fillId="4" borderId="18" xfId="0" applyFont="1" applyFill="1" applyBorder="1" applyAlignment="1" applyProtection="1">
      <alignment horizontal="center" vertical="center"/>
      <protection locked="0"/>
    </xf>
    <xf numFmtId="1" fontId="6" fillId="0" borderId="4" xfId="0" applyNumberFormat="1" applyFont="1" applyBorder="1" applyAlignment="1" applyProtection="1">
      <alignment horizontal="center" vertical="center"/>
      <protection locked="0"/>
    </xf>
    <xf numFmtId="1" fontId="6" fillId="3" borderId="3" xfId="0" applyNumberFormat="1" applyFont="1" applyFill="1" applyBorder="1" applyAlignment="1" applyProtection="1">
      <alignment horizontal="center" vertical="center"/>
      <protection locked="0"/>
    </xf>
    <xf numFmtId="1" fontId="6" fillId="4" borderId="3" xfId="0" applyNumberFormat="1" applyFont="1" applyFill="1" applyBorder="1" applyAlignment="1" applyProtection="1">
      <alignment horizontal="center" vertical="center"/>
      <protection locked="0"/>
    </xf>
    <xf numFmtId="1" fontId="6" fillId="0" borderId="5" xfId="0" applyNumberFormat="1" applyFont="1" applyBorder="1" applyAlignment="1" applyProtection="1">
      <alignment horizontal="center" vertical="center"/>
      <protection locked="0"/>
    </xf>
    <xf numFmtId="1" fontId="6" fillId="3" borderId="7" xfId="0" applyNumberFormat="1" applyFont="1" applyFill="1" applyBorder="1" applyAlignment="1" applyProtection="1">
      <alignment horizontal="center" vertical="center"/>
      <protection locked="0"/>
    </xf>
    <xf numFmtId="1" fontId="6" fillId="4" borderId="7" xfId="0" applyNumberFormat="1" applyFont="1" applyFill="1" applyBorder="1" applyAlignment="1" applyProtection="1">
      <alignment horizontal="center" vertical="center"/>
      <protection locked="0"/>
    </xf>
    <xf numFmtId="1" fontId="6" fillId="0" borderId="10" xfId="0" applyNumberFormat="1" applyFont="1" applyBorder="1" applyAlignment="1" applyProtection="1">
      <alignment horizontal="center" vertical="center"/>
      <protection locked="0"/>
    </xf>
    <xf numFmtId="1" fontId="6" fillId="3" borderId="11" xfId="0" applyNumberFormat="1" applyFont="1" applyFill="1" applyBorder="1" applyAlignment="1" applyProtection="1">
      <alignment horizontal="center" vertical="center"/>
      <protection locked="0"/>
    </xf>
    <xf numFmtId="1" fontId="6" fillId="4" borderId="11" xfId="0" applyNumberFormat="1"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xf>
    <xf numFmtId="0" fontId="8" fillId="7" borderId="12" xfId="0" applyFont="1" applyFill="1" applyBorder="1" applyAlignment="1">
      <alignment horizontal="center" vertical="center"/>
    </xf>
    <xf numFmtId="0" fontId="8" fillId="8" borderId="16" xfId="0" applyFont="1" applyFill="1" applyBorder="1" applyAlignment="1">
      <alignment horizontal="center" vertical="center"/>
    </xf>
    <xf numFmtId="0" fontId="8" fillId="9" borderId="13" xfId="0" applyFont="1" applyFill="1" applyBorder="1" applyAlignment="1">
      <alignment horizontal="center" vertical="center"/>
    </xf>
    <xf numFmtId="1" fontId="8" fillId="10" borderId="17" xfId="0" applyNumberFormat="1" applyFont="1" applyFill="1" applyBorder="1" applyAlignment="1">
      <alignment horizontal="center" vertical="center"/>
    </xf>
    <xf numFmtId="0" fontId="6" fillId="4" borderId="0" xfId="0" applyFont="1" applyFill="1"/>
    <xf numFmtId="0" fontId="12" fillId="6" borderId="1"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26"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4" fillId="4" borderId="18" xfId="0" applyFont="1" applyFill="1" applyBorder="1" applyAlignment="1" applyProtection="1">
      <alignment horizontal="center" vertical="center" wrapText="1"/>
      <protection locked="0"/>
    </xf>
    <xf numFmtId="0" fontId="4" fillId="0" borderId="28" xfId="0" applyFont="1" applyBorder="1" applyAlignment="1">
      <alignment horizontal="center" vertical="center"/>
    </xf>
    <xf numFmtId="0" fontId="8" fillId="9" borderId="29" xfId="0" applyFont="1" applyFill="1" applyBorder="1" applyAlignment="1">
      <alignment horizontal="center" vertical="center"/>
    </xf>
    <xf numFmtId="1" fontId="8" fillId="10" borderId="30" xfId="0" applyNumberFormat="1" applyFont="1" applyFill="1" applyBorder="1" applyAlignment="1">
      <alignment horizontal="center" vertical="center"/>
    </xf>
    <xf numFmtId="0" fontId="4" fillId="0" borderId="31" xfId="0" applyFont="1" applyBorder="1" applyAlignment="1">
      <alignment horizontal="center" vertical="center"/>
    </xf>
    <xf numFmtId="0" fontId="6" fillId="4" borderId="35" xfId="0" applyFont="1" applyFill="1" applyBorder="1"/>
    <xf numFmtId="0" fontId="9" fillId="4" borderId="35" xfId="0" applyFont="1" applyFill="1" applyBorder="1"/>
    <xf numFmtId="0" fontId="6" fillId="4" borderId="36" xfId="0" applyFont="1" applyFill="1" applyBorder="1"/>
    <xf numFmtId="0" fontId="4" fillId="0" borderId="37" xfId="0" applyFont="1" applyBorder="1" applyAlignment="1">
      <alignment horizontal="center" vertical="center"/>
    </xf>
    <xf numFmtId="1" fontId="8" fillId="10" borderId="38" xfId="0" applyNumberFormat="1" applyFont="1" applyFill="1" applyBorder="1" applyAlignment="1">
      <alignment horizontal="center" vertical="center"/>
    </xf>
    <xf numFmtId="1" fontId="8" fillId="7" borderId="40" xfId="0" applyNumberFormat="1" applyFont="1" applyFill="1" applyBorder="1" applyAlignment="1">
      <alignment horizontal="center" vertical="center" wrapText="1"/>
    </xf>
    <xf numFmtId="1" fontId="8" fillId="10" borderId="45" xfId="0" applyNumberFormat="1" applyFont="1" applyFill="1" applyBorder="1" applyAlignment="1">
      <alignment horizontal="center" vertical="center"/>
    </xf>
    <xf numFmtId="0" fontId="8" fillId="2" borderId="32" xfId="0" applyFont="1" applyFill="1" applyBorder="1" applyAlignment="1">
      <alignment horizontal="center" vertical="center"/>
    </xf>
    <xf numFmtId="0" fontId="8" fillId="2" borderId="13" xfId="0" applyFont="1" applyFill="1" applyBorder="1" applyAlignment="1">
      <alignment horizontal="center" vertical="center"/>
    </xf>
    <xf numFmtId="1" fontId="8" fillId="11" borderId="33" xfId="0" applyNumberFormat="1" applyFont="1" applyFill="1" applyBorder="1" applyAlignment="1">
      <alignment horizontal="center" vertical="center"/>
    </xf>
    <xf numFmtId="1" fontId="8" fillId="11" borderId="39" xfId="0" applyNumberFormat="1" applyFont="1" applyFill="1" applyBorder="1" applyAlignment="1">
      <alignment horizontal="center" vertical="center"/>
    </xf>
    <xf numFmtId="0" fontId="8" fillId="2" borderId="41"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8" fillId="2" borderId="44" xfId="0" applyFont="1" applyFill="1" applyBorder="1" applyAlignment="1">
      <alignment horizontal="center" vertical="center" wrapText="1"/>
    </xf>
    <xf numFmtId="14" fontId="11" fillId="5" borderId="2" xfId="0" applyNumberFormat="1" applyFont="1" applyFill="1" applyBorder="1" applyAlignment="1">
      <alignment horizontal="center" vertical="center"/>
    </xf>
    <xf numFmtId="0" fontId="11" fillId="5" borderId="2"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9" xfId="0" applyFont="1" applyFill="1" applyBorder="1" applyAlignment="1">
      <alignment horizontal="center" vertical="center"/>
    </xf>
    <xf numFmtId="0" fontId="11" fillId="5" borderId="25" xfId="0" applyFont="1" applyFill="1" applyBorder="1" applyAlignment="1">
      <alignment horizontal="center"/>
    </xf>
    <xf numFmtId="0" fontId="11" fillId="5" borderId="20" xfId="0" applyFont="1" applyFill="1" applyBorder="1" applyAlignment="1">
      <alignment horizontal="center"/>
    </xf>
    <xf numFmtId="0" fontId="10" fillId="4" borderId="27" xfId="0" applyFont="1" applyFill="1" applyBorder="1" applyAlignment="1">
      <alignment horizontal="right" vertical="center" wrapText="1"/>
    </xf>
    <xf numFmtId="0" fontId="10" fillId="4" borderId="27" xfId="0" applyFont="1" applyFill="1" applyBorder="1" applyAlignment="1">
      <alignment horizontal="right" vertical="center"/>
    </xf>
    <xf numFmtId="0" fontId="13" fillId="4" borderId="34" xfId="0" applyFont="1" applyFill="1" applyBorder="1" applyAlignment="1">
      <alignment horizontal="right" vertical="center"/>
    </xf>
    <xf numFmtId="0" fontId="13" fillId="4" borderId="35" xfId="0" applyFont="1" applyFill="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BURNDOWN CHART</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lineChart>
        <c:grouping val="standard"/>
        <c:varyColors val="0"/>
        <c:ser>
          <c:idx val="0"/>
          <c:order val="0"/>
          <c:tx>
            <c:strRef>
              <c:f>'Sprint Burndown Chart'!$A$37</c:f>
              <c:strCache>
                <c:ptCount val="1"/>
                <c:pt idx="0">
                  <c:v>Points Remaining</c:v>
                </c:pt>
              </c:strCache>
            </c:strRef>
          </c:tx>
          <c:spPr>
            <a:ln w="31750"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trendline>
            <c:spPr>
              <a:ln w="19050" cap="rnd">
                <a:solidFill>
                  <a:schemeClr val="accent1"/>
                </a:solidFill>
                <a:prstDash val="sysDash"/>
              </a:ln>
              <a:effectLst/>
            </c:spPr>
            <c:trendlineType val="linear"/>
            <c:dispRSqr val="0"/>
            <c:dispEq val="0"/>
          </c:trendline>
          <c:cat>
            <c:strRef>
              <c:f>'Sprint Burndown Chart'!$B$6:$Q$6</c:f>
              <c:strCache>
                <c:ptCount val="16"/>
                <c:pt idx="0">
                  <c:v>Story Points</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strCache>
            </c:strRef>
          </c:cat>
          <c:val>
            <c:numRef>
              <c:f>'Sprint Burndown Chart'!$B$37:$Q$37</c:f>
              <c:numCache>
                <c:formatCode>General</c:formatCode>
                <c:ptCount val="16"/>
                <c:pt idx="0">
                  <c:v>0</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numCache>
            </c:numRef>
          </c:val>
          <c:smooth val="0"/>
          <c:extLst>
            <c:ext xmlns:c16="http://schemas.microsoft.com/office/drawing/2014/chart" uri="{C3380CC4-5D6E-409C-BE32-E72D297353CC}">
              <c16:uniqueId val="{00000001-40EF-4E7B-8134-BBDCE660DC40}"/>
            </c:ext>
          </c:extLst>
        </c:ser>
        <c:ser>
          <c:idx val="1"/>
          <c:order val="1"/>
          <c:tx>
            <c:strRef>
              <c:f>'Sprint Burndown Chart'!$A$38</c:f>
              <c:strCache>
                <c:ptCount val="1"/>
                <c:pt idx="0">
                  <c:v>Ideal  Trend</c:v>
                </c:pt>
              </c:strCache>
            </c:strRef>
          </c:tx>
          <c:spPr>
            <a:ln w="31750"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'Sprint Burndown Chart'!$B$6:$Q$6</c:f>
              <c:strCache>
                <c:ptCount val="16"/>
                <c:pt idx="0">
                  <c:v>Story Points</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strCache>
            </c:strRef>
          </c:cat>
          <c:val>
            <c:numRef>
              <c:f>'Sprint Burndown Chart'!$B$38:$Q$38</c:f>
              <c:numCache>
                <c:formatCode>0</c:formatCode>
                <c:ptCount val="16"/>
                <c:pt idx="0" formatCode="General">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2-40EF-4E7B-8134-BBDCE660DC40}"/>
            </c:ext>
          </c:extLst>
        </c:ser>
        <c:dLbls>
          <c:showLegendKey val="0"/>
          <c:showVal val="1"/>
          <c:showCatName val="0"/>
          <c:showSerName val="0"/>
          <c:showPercent val="0"/>
          <c:showBubbleSize val="0"/>
        </c:dLbls>
        <c:smooth val="0"/>
        <c:axId val="605396376"/>
        <c:axId val="541735776"/>
      </c:lineChart>
      <c:catAx>
        <c:axId val="605396376"/>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US"/>
                  <a:t>Days</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541735776"/>
        <c:crosses val="autoZero"/>
        <c:auto val="1"/>
        <c:lblAlgn val="ctr"/>
        <c:lblOffset val="100"/>
        <c:tickLblSkip val="1"/>
        <c:noMultiLvlLbl val="0"/>
      </c:catAx>
      <c:valAx>
        <c:axId val="541735776"/>
        <c:scaling>
          <c:orientation val="minMax"/>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US"/>
                  <a:t>Story Points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605396376"/>
        <c:crossesAt val="0"/>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BURNDOWN CHART</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lineChart>
        <c:grouping val="standard"/>
        <c:varyColors val="0"/>
        <c:ser>
          <c:idx val="0"/>
          <c:order val="0"/>
          <c:tx>
            <c:strRef>
              <c:f>'Pre-filled Example'!$A$37</c:f>
              <c:strCache>
                <c:ptCount val="1"/>
                <c:pt idx="0">
                  <c:v>Points Remaining</c:v>
                </c:pt>
              </c:strCache>
            </c:strRef>
          </c:tx>
          <c:spPr>
            <a:ln w="31750"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trendline>
            <c:spPr>
              <a:ln w="19050" cap="rnd">
                <a:solidFill>
                  <a:schemeClr val="accent1"/>
                </a:solidFill>
                <a:prstDash val="sysDash"/>
              </a:ln>
              <a:effectLst/>
            </c:spPr>
            <c:trendlineType val="linear"/>
            <c:dispRSqr val="0"/>
            <c:dispEq val="0"/>
          </c:trendline>
          <c:cat>
            <c:strRef>
              <c:f>'Pre-filled Example'!$B$6:$Q$6</c:f>
              <c:strCache>
                <c:ptCount val="16"/>
                <c:pt idx="0">
                  <c:v>Story Points</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strCache>
            </c:strRef>
          </c:cat>
          <c:val>
            <c:numRef>
              <c:f>'Pre-filled Example'!$B$37:$Q$37</c:f>
              <c:numCache>
                <c:formatCode>General</c:formatCode>
                <c:ptCount val="16"/>
                <c:pt idx="0">
                  <c:v>114</c:v>
                </c:pt>
                <c:pt idx="1">
                  <c:v>107</c:v>
                </c:pt>
                <c:pt idx="2">
                  <c:v>97</c:v>
                </c:pt>
                <c:pt idx="3">
                  <c:v>91</c:v>
                </c:pt>
                <c:pt idx="4">
                  <c:v>84</c:v>
                </c:pt>
                <c:pt idx="5">
                  <c:v>77</c:v>
                </c:pt>
                <c:pt idx="6">
                  <c:v>69</c:v>
                </c:pt>
                <c:pt idx="7">
                  <c:v>59</c:v>
                </c:pt>
                <c:pt idx="8">
                  <c:v>52</c:v>
                </c:pt>
                <c:pt idx="9">
                  <c:v>43</c:v>
                </c:pt>
                <c:pt idx="10">
                  <c:v>#N/A</c:v>
                </c:pt>
                <c:pt idx="11">
                  <c:v>#N/A</c:v>
                </c:pt>
                <c:pt idx="12">
                  <c:v>#N/A</c:v>
                </c:pt>
                <c:pt idx="13">
                  <c:v>#N/A</c:v>
                </c:pt>
                <c:pt idx="14">
                  <c:v>#N/A</c:v>
                </c:pt>
                <c:pt idx="15">
                  <c:v>#N/A</c:v>
                </c:pt>
              </c:numCache>
            </c:numRef>
          </c:val>
          <c:smooth val="0"/>
          <c:extLst>
            <c:ext xmlns:c16="http://schemas.microsoft.com/office/drawing/2014/chart" uri="{C3380CC4-5D6E-409C-BE32-E72D297353CC}">
              <c16:uniqueId val="{00000001-C9DF-4C96-ABE0-1D2E26E58993}"/>
            </c:ext>
          </c:extLst>
        </c:ser>
        <c:ser>
          <c:idx val="1"/>
          <c:order val="1"/>
          <c:tx>
            <c:strRef>
              <c:f>'Pre-filled Example'!$A$38</c:f>
              <c:strCache>
                <c:ptCount val="1"/>
                <c:pt idx="0">
                  <c:v>Ideal  Trend</c:v>
                </c:pt>
              </c:strCache>
            </c:strRef>
          </c:tx>
          <c:spPr>
            <a:ln w="31750"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'Pre-filled Example'!$B$6:$Q$6</c:f>
              <c:strCache>
                <c:ptCount val="16"/>
                <c:pt idx="0">
                  <c:v>Story Points</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strCache>
            </c:strRef>
          </c:cat>
          <c:val>
            <c:numRef>
              <c:f>'Pre-filled Example'!$B$38:$Q$38</c:f>
              <c:numCache>
                <c:formatCode>0</c:formatCode>
                <c:ptCount val="16"/>
                <c:pt idx="0" formatCode="General">
                  <c:v>114</c:v>
                </c:pt>
                <c:pt idx="1">
                  <c:v>106.4</c:v>
                </c:pt>
                <c:pt idx="2">
                  <c:v>98.800000000000011</c:v>
                </c:pt>
                <c:pt idx="3">
                  <c:v>91.200000000000017</c:v>
                </c:pt>
                <c:pt idx="4">
                  <c:v>83.600000000000023</c:v>
                </c:pt>
                <c:pt idx="5">
                  <c:v>76.000000000000028</c:v>
                </c:pt>
                <c:pt idx="6">
                  <c:v>68.400000000000034</c:v>
                </c:pt>
                <c:pt idx="7">
                  <c:v>60.800000000000033</c:v>
                </c:pt>
                <c:pt idx="8">
                  <c:v>53.200000000000031</c:v>
                </c:pt>
                <c:pt idx="9">
                  <c:v>45.60000000000003</c:v>
                </c:pt>
                <c:pt idx="10">
                  <c:v>38.000000000000028</c:v>
                </c:pt>
                <c:pt idx="11">
                  <c:v>30.400000000000027</c:v>
                </c:pt>
                <c:pt idx="12">
                  <c:v>22.800000000000026</c:v>
                </c:pt>
                <c:pt idx="13">
                  <c:v>15.200000000000026</c:v>
                </c:pt>
                <c:pt idx="14">
                  <c:v>7.6000000000000263</c:v>
                </c:pt>
                <c:pt idx="15">
                  <c:v>2.6645352591003757E-14</c:v>
                </c:pt>
              </c:numCache>
            </c:numRef>
          </c:val>
          <c:smooth val="0"/>
          <c:extLst>
            <c:ext xmlns:c16="http://schemas.microsoft.com/office/drawing/2014/chart" uri="{C3380CC4-5D6E-409C-BE32-E72D297353CC}">
              <c16:uniqueId val="{00000002-C9DF-4C96-ABE0-1D2E26E58993}"/>
            </c:ext>
          </c:extLst>
        </c:ser>
        <c:dLbls>
          <c:showLegendKey val="0"/>
          <c:showVal val="1"/>
          <c:showCatName val="0"/>
          <c:showSerName val="0"/>
          <c:showPercent val="0"/>
          <c:showBubbleSize val="0"/>
        </c:dLbls>
        <c:smooth val="0"/>
        <c:axId val="605396376"/>
        <c:axId val="541735776"/>
      </c:lineChart>
      <c:catAx>
        <c:axId val="605396376"/>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US"/>
                  <a:t>Days</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541735776"/>
        <c:crosses val="autoZero"/>
        <c:auto val="1"/>
        <c:lblAlgn val="ctr"/>
        <c:lblOffset val="100"/>
        <c:tickLblSkip val="1"/>
        <c:noMultiLvlLbl val="0"/>
      </c:catAx>
      <c:valAx>
        <c:axId val="541735776"/>
        <c:scaling>
          <c:orientation val="minMax"/>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US"/>
                  <a:t>Story Points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605396376"/>
        <c:crossesAt val="0"/>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990600</xdr:colOff>
      <xdr:row>4</xdr:row>
      <xdr:rowOff>23876</xdr:rowOff>
    </xdr:to>
    <xdr:pic>
      <xdr:nvPicPr>
        <xdr:cNvPr id="3" name="Picture 2">
          <a:extLst>
            <a:ext uri="{FF2B5EF4-FFF2-40B4-BE49-F238E27FC236}">
              <a16:creationId xmlns:a16="http://schemas.microsoft.com/office/drawing/2014/main" id="{F59C8AD2-CBDD-43F3-8A83-C513CA45342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90600" cy="7858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6</xdr:row>
      <xdr:rowOff>57150</xdr:rowOff>
    </xdr:from>
    <xdr:to>
      <xdr:col>40</xdr:col>
      <xdr:colOff>76200</xdr:colOff>
      <xdr:row>34</xdr:row>
      <xdr:rowOff>180975</xdr:rowOff>
    </xdr:to>
    <xdr:graphicFrame macro="">
      <xdr:nvGraphicFramePr>
        <xdr:cNvPr id="7" name="Chart 6">
          <a:extLst>
            <a:ext uri="{FF2B5EF4-FFF2-40B4-BE49-F238E27FC236}">
              <a16:creationId xmlns:a16="http://schemas.microsoft.com/office/drawing/2014/main" id="{4C431614-13BF-4C4F-8DE1-286F9E4854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828675</xdr:colOff>
      <xdr:row>4</xdr:row>
      <xdr:rowOff>57340</xdr:rowOff>
    </xdr:to>
    <xdr:pic>
      <xdr:nvPicPr>
        <xdr:cNvPr id="3" name="Picture 2">
          <a:extLst>
            <a:ext uri="{FF2B5EF4-FFF2-40B4-BE49-F238E27FC236}">
              <a16:creationId xmlns:a16="http://schemas.microsoft.com/office/drawing/2014/main" id="{FABFC9D0-23C2-47C9-86E3-361019DB8E8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828675" cy="6574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20</xdr:col>
      <xdr:colOff>0</xdr:colOff>
      <xdr:row>6</xdr:row>
      <xdr:rowOff>57150</xdr:rowOff>
    </xdr:from>
    <xdr:to>
      <xdr:col>40</xdr:col>
      <xdr:colOff>76200</xdr:colOff>
      <xdr:row>34</xdr:row>
      <xdr:rowOff>180975</xdr:rowOff>
    </xdr:to>
    <xdr:graphicFrame macro="">
      <xdr:nvGraphicFramePr>
        <xdr:cNvPr id="2" name="Chart 1">
          <a:extLst>
            <a:ext uri="{FF2B5EF4-FFF2-40B4-BE49-F238E27FC236}">
              <a16:creationId xmlns:a16="http://schemas.microsoft.com/office/drawing/2014/main" id="{D92D279D-C7FB-4643-8C79-3B9EB31439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828675</xdr:colOff>
      <xdr:row>4</xdr:row>
      <xdr:rowOff>57340</xdr:rowOff>
    </xdr:to>
    <xdr:pic>
      <xdr:nvPicPr>
        <xdr:cNvPr id="3" name="Picture 2">
          <a:extLst>
            <a:ext uri="{FF2B5EF4-FFF2-40B4-BE49-F238E27FC236}">
              <a16:creationId xmlns:a16="http://schemas.microsoft.com/office/drawing/2014/main" id="{A2B7331B-8545-474C-A96E-C2F7B8C75C1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828675" cy="6574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A0E3D-6CA6-4BD2-BA12-8B619DAD9288}">
  <dimension ref="A1:A29"/>
  <sheetViews>
    <sheetView tabSelected="1" workbookViewId="0">
      <selection activeCell="D27" sqref="D27"/>
    </sheetView>
  </sheetViews>
  <sheetFormatPr defaultRowHeight="15" x14ac:dyDescent="0.25"/>
  <cols>
    <col min="1" max="1" width="175.5703125" style="28" customWidth="1"/>
    <col min="2" max="16384" width="9.140625" style="28"/>
  </cols>
  <sheetData>
    <row r="1" spans="1:1" x14ac:dyDescent="0.25">
      <c r="A1" s="61" t="s">
        <v>71</v>
      </c>
    </row>
    <row r="2" spans="1:1" x14ac:dyDescent="0.25">
      <c r="A2" s="62"/>
    </row>
    <row r="3" spans="1:1" x14ac:dyDescent="0.25">
      <c r="A3" s="62"/>
    </row>
    <row r="4" spans="1:1" x14ac:dyDescent="0.25">
      <c r="A4" s="62"/>
    </row>
    <row r="5" spans="1:1" x14ac:dyDescent="0.25">
      <c r="A5" s="38"/>
    </row>
    <row r="6" spans="1:1" ht="21" x14ac:dyDescent="0.35">
      <c r="A6" s="39" t="s">
        <v>43</v>
      </c>
    </row>
    <row r="7" spans="1:1" x14ac:dyDescent="0.25">
      <c r="A7" s="38"/>
    </row>
    <row r="8" spans="1:1" x14ac:dyDescent="0.25">
      <c r="A8" s="38" t="s">
        <v>46</v>
      </c>
    </row>
    <row r="9" spans="1:1" x14ac:dyDescent="0.25">
      <c r="A9" s="38" t="s">
        <v>39</v>
      </c>
    </row>
    <row r="10" spans="1:1" x14ac:dyDescent="0.25">
      <c r="A10" s="38" t="s">
        <v>40</v>
      </c>
    </row>
    <row r="11" spans="1:1" x14ac:dyDescent="0.25">
      <c r="A11" s="38"/>
    </row>
    <row r="12" spans="1:1" x14ac:dyDescent="0.25">
      <c r="A12" s="38" t="s">
        <v>47</v>
      </c>
    </row>
    <row r="13" spans="1:1" x14ac:dyDescent="0.25">
      <c r="A13" s="38" t="s">
        <v>41</v>
      </c>
    </row>
    <row r="14" spans="1:1" x14ac:dyDescent="0.25">
      <c r="A14" s="38" t="s">
        <v>42</v>
      </c>
    </row>
    <row r="15" spans="1:1" x14ac:dyDescent="0.25">
      <c r="A15" s="38"/>
    </row>
    <row r="16" spans="1:1" x14ac:dyDescent="0.25">
      <c r="A16" s="38" t="s">
        <v>48</v>
      </c>
    </row>
    <row r="17" spans="1:1" x14ac:dyDescent="0.25">
      <c r="A17" s="38" t="s">
        <v>44</v>
      </c>
    </row>
    <row r="18" spans="1:1" x14ac:dyDescent="0.25">
      <c r="A18" s="38" t="s">
        <v>70</v>
      </c>
    </row>
    <row r="19" spans="1:1" x14ac:dyDescent="0.25">
      <c r="A19" s="38"/>
    </row>
    <row r="20" spans="1:1" x14ac:dyDescent="0.25">
      <c r="A20" s="38" t="s">
        <v>50</v>
      </c>
    </row>
    <row r="21" spans="1:1" x14ac:dyDescent="0.25">
      <c r="A21" s="38" t="s">
        <v>45</v>
      </c>
    </row>
    <row r="22" spans="1:1" x14ac:dyDescent="0.25">
      <c r="A22" s="38"/>
    </row>
    <row r="23" spans="1:1" x14ac:dyDescent="0.25">
      <c r="A23" s="38" t="s">
        <v>51</v>
      </c>
    </row>
    <row r="24" spans="1:1" x14ac:dyDescent="0.25">
      <c r="A24" s="38" t="s">
        <v>67</v>
      </c>
    </row>
    <row r="25" spans="1:1" x14ac:dyDescent="0.25">
      <c r="A25" s="38"/>
    </row>
    <row r="26" spans="1:1" x14ac:dyDescent="0.25">
      <c r="A26" s="38" t="s">
        <v>69</v>
      </c>
    </row>
    <row r="27" spans="1:1" x14ac:dyDescent="0.25">
      <c r="A27" s="38"/>
    </row>
    <row r="28" spans="1:1" x14ac:dyDescent="0.25">
      <c r="A28" s="38" t="s">
        <v>68</v>
      </c>
    </row>
    <row r="29" spans="1:1" ht="15.75" thickBot="1" x14ac:dyDescent="0.3">
      <c r="A29" s="40"/>
    </row>
  </sheetData>
  <mergeCells count="1">
    <mergeCell ref="A1:A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633DE-FC74-4926-B2DF-316D2130537E}">
  <dimension ref="A1:S39"/>
  <sheetViews>
    <sheetView workbookViewId="0">
      <selection activeCell="B7" sqref="B7"/>
    </sheetView>
  </sheetViews>
  <sheetFormatPr defaultRowHeight="15" x14ac:dyDescent="0.25"/>
  <cols>
    <col min="1" max="1" width="46.42578125" style="1" customWidth="1"/>
    <col min="2" max="2" width="10.85546875" style="1" customWidth="1"/>
    <col min="3" max="17" width="5.7109375" style="1" customWidth="1"/>
    <col min="18" max="18" width="13.7109375" style="1" customWidth="1"/>
    <col min="19" max="19" width="12.5703125" style="1" customWidth="1"/>
    <col min="20" max="16384" width="9.140625" style="1"/>
  </cols>
  <sheetData>
    <row r="1" spans="1:19" ht="15" customHeight="1" thickBot="1" x14ac:dyDescent="0.3">
      <c r="A1" s="59" t="s">
        <v>52</v>
      </c>
      <c r="B1" s="33"/>
      <c r="C1" s="55" t="s">
        <v>37</v>
      </c>
      <c r="D1" s="55"/>
      <c r="E1" s="55"/>
      <c r="F1" s="55"/>
      <c r="G1" s="55"/>
      <c r="H1" s="55"/>
      <c r="I1" s="55"/>
      <c r="J1" s="55"/>
      <c r="K1" s="55"/>
      <c r="L1" s="55"/>
      <c r="M1" s="55"/>
      <c r="N1" s="55"/>
      <c r="O1" s="55"/>
      <c r="P1" s="55"/>
      <c r="Q1" s="55"/>
      <c r="R1" s="55"/>
      <c r="S1" s="56"/>
    </row>
    <row r="2" spans="1:19" ht="15" customHeight="1" thickBot="1" x14ac:dyDescent="0.3">
      <c r="A2" s="60"/>
      <c r="B2" s="23">
        <f>B37</f>
        <v>0</v>
      </c>
      <c r="C2" s="55"/>
      <c r="D2" s="55"/>
      <c r="E2" s="55"/>
      <c r="F2" s="55"/>
      <c r="G2" s="55"/>
      <c r="H2" s="55"/>
      <c r="I2" s="55"/>
      <c r="J2" s="55"/>
      <c r="K2" s="55"/>
      <c r="L2" s="55"/>
      <c r="M2" s="55"/>
      <c r="N2" s="55"/>
      <c r="O2" s="55"/>
      <c r="P2" s="55"/>
      <c r="Q2" s="55"/>
      <c r="R2" s="55"/>
      <c r="S2" s="56"/>
    </row>
    <row r="3" spans="1:19" ht="15" customHeight="1" thickBot="1" x14ac:dyDescent="0.3">
      <c r="A3" s="60"/>
      <c r="B3" s="13">
        <v>15</v>
      </c>
      <c r="C3" s="55"/>
      <c r="D3" s="55"/>
      <c r="E3" s="55"/>
      <c r="F3" s="55"/>
      <c r="G3" s="55"/>
      <c r="H3" s="55"/>
      <c r="I3" s="55"/>
      <c r="J3" s="55"/>
      <c r="K3" s="55"/>
      <c r="L3" s="55"/>
      <c r="M3" s="55"/>
      <c r="N3" s="55"/>
      <c r="O3" s="55"/>
      <c r="P3" s="55"/>
      <c r="Q3" s="55"/>
      <c r="R3" s="55"/>
      <c r="S3" s="56"/>
    </row>
    <row r="4" spans="1:19" ht="2.25" customHeight="1" x14ac:dyDescent="0.25">
      <c r="B4" s="2"/>
      <c r="C4" s="55"/>
      <c r="D4" s="55"/>
      <c r="E4" s="55"/>
      <c r="F4" s="55"/>
      <c r="G4" s="55"/>
      <c r="H4" s="55"/>
      <c r="I4" s="55"/>
      <c r="J4" s="55"/>
      <c r="K4" s="55"/>
      <c r="L4" s="55"/>
      <c r="M4" s="55"/>
      <c r="N4" s="55"/>
      <c r="O4" s="55"/>
      <c r="P4" s="55"/>
      <c r="Q4" s="55"/>
      <c r="R4" s="55"/>
      <c r="S4" s="56"/>
    </row>
    <row r="5" spans="1:19" ht="15" customHeight="1" x14ac:dyDescent="0.25">
      <c r="A5" s="54" t="s">
        <v>0</v>
      </c>
      <c r="B5" s="54"/>
      <c r="C5" s="53" t="s">
        <v>33</v>
      </c>
      <c r="D5" s="53"/>
      <c r="E5" s="53"/>
      <c r="F5" s="53"/>
      <c r="G5" s="53"/>
      <c r="H5" s="53"/>
      <c r="I5" s="53"/>
      <c r="J5" s="53"/>
      <c r="K5" s="53"/>
      <c r="L5" s="53"/>
      <c r="M5" s="53"/>
      <c r="N5" s="53"/>
      <c r="O5" s="53"/>
      <c r="P5" s="53"/>
      <c r="Q5" s="53"/>
      <c r="R5" s="57" t="s">
        <v>1</v>
      </c>
      <c r="S5" s="58"/>
    </row>
    <row r="6" spans="1:19" ht="32.25" customHeight="1" thickBot="1" x14ac:dyDescent="0.3">
      <c r="A6" s="29" t="s">
        <v>32</v>
      </c>
      <c r="B6" s="30" t="s">
        <v>49</v>
      </c>
      <c r="C6" s="29">
        <v>1</v>
      </c>
      <c r="D6" s="29">
        <v>2</v>
      </c>
      <c r="E6" s="29">
        <v>3</v>
      </c>
      <c r="F6" s="29">
        <v>4</v>
      </c>
      <c r="G6" s="29">
        <v>5</v>
      </c>
      <c r="H6" s="29">
        <v>6</v>
      </c>
      <c r="I6" s="29">
        <v>7</v>
      </c>
      <c r="J6" s="29">
        <v>8</v>
      </c>
      <c r="K6" s="29">
        <v>9</v>
      </c>
      <c r="L6" s="29">
        <v>10</v>
      </c>
      <c r="M6" s="29">
        <v>11</v>
      </c>
      <c r="N6" s="29">
        <v>12</v>
      </c>
      <c r="O6" s="29">
        <v>13</v>
      </c>
      <c r="P6" s="29">
        <v>14</v>
      </c>
      <c r="Q6" s="29">
        <v>15</v>
      </c>
      <c r="R6" s="31" t="s">
        <v>36</v>
      </c>
      <c r="S6" s="32" t="s">
        <v>38</v>
      </c>
    </row>
    <row r="7" spans="1:19" ht="15" customHeight="1" thickTop="1" x14ac:dyDescent="0.25">
      <c r="A7" s="11" t="s">
        <v>2</v>
      </c>
      <c r="B7" s="14"/>
      <c r="C7" s="15"/>
      <c r="D7" s="16"/>
      <c r="E7" s="15"/>
      <c r="F7" s="16"/>
      <c r="G7" s="15"/>
      <c r="H7" s="16"/>
      <c r="I7" s="15"/>
      <c r="J7" s="16"/>
      <c r="K7" s="15"/>
      <c r="L7" s="16"/>
      <c r="M7" s="15"/>
      <c r="N7" s="16"/>
      <c r="O7" s="15"/>
      <c r="P7" s="16"/>
      <c r="Q7" s="15"/>
      <c r="R7" s="3">
        <f t="shared" ref="R7:R36" si="0">B7-SUM(C7:Q7)</f>
        <v>0</v>
      </c>
      <c r="S7" s="4" t="str">
        <f t="shared" ref="S7:S37" si="1">IFERROR(1-(R7/B7),"")</f>
        <v/>
      </c>
    </row>
    <row r="8" spans="1:19" ht="15" customHeight="1" thickBot="1" x14ac:dyDescent="0.3">
      <c r="A8" s="12" t="s">
        <v>3</v>
      </c>
      <c r="B8" s="17"/>
      <c r="C8" s="18"/>
      <c r="D8" s="19"/>
      <c r="E8" s="18"/>
      <c r="F8" s="19"/>
      <c r="G8" s="18"/>
      <c r="H8" s="19"/>
      <c r="I8" s="18"/>
      <c r="J8" s="19"/>
      <c r="K8" s="18"/>
      <c r="L8" s="19"/>
      <c r="M8" s="18"/>
      <c r="N8" s="19"/>
      <c r="O8" s="18"/>
      <c r="P8" s="19"/>
      <c r="Q8" s="18"/>
      <c r="R8" s="5">
        <f t="shared" si="0"/>
        <v>0</v>
      </c>
      <c r="S8" s="4" t="str">
        <f t="shared" si="1"/>
        <v/>
      </c>
    </row>
    <row r="9" spans="1:19" ht="15" customHeight="1" thickTop="1" x14ac:dyDescent="0.25">
      <c r="A9" s="11" t="s">
        <v>4</v>
      </c>
      <c r="B9" s="17"/>
      <c r="C9" s="18"/>
      <c r="D9" s="19"/>
      <c r="E9" s="18"/>
      <c r="F9" s="19"/>
      <c r="G9" s="18"/>
      <c r="H9" s="19"/>
      <c r="I9" s="18"/>
      <c r="J9" s="19"/>
      <c r="K9" s="18"/>
      <c r="L9" s="19"/>
      <c r="M9" s="18"/>
      <c r="N9" s="19"/>
      <c r="O9" s="18"/>
      <c r="P9" s="19"/>
      <c r="Q9" s="18"/>
      <c r="R9" s="5">
        <f t="shared" si="0"/>
        <v>0</v>
      </c>
      <c r="S9" s="4" t="str">
        <f t="shared" si="1"/>
        <v/>
      </c>
    </row>
    <row r="10" spans="1:19" ht="15" customHeight="1" thickBot="1" x14ac:dyDescent="0.3">
      <c r="A10" s="12" t="s">
        <v>5</v>
      </c>
      <c r="B10" s="17"/>
      <c r="C10" s="18"/>
      <c r="D10" s="19"/>
      <c r="E10" s="18"/>
      <c r="F10" s="19"/>
      <c r="G10" s="18"/>
      <c r="H10" s="19"/>
      <c r="I10" s="18"/>
      <c r="J10" s="19"/>
      <c r="K10" s="18"/>
      <c r="L10" s="19"/>
      <c r="M10" s="18"/>
      <c r="N10" s="19"/>
      <c r="O10" s="18"/>
      <c r="P10" s="19"/>
      <c r="Q10" s="18"/>
      <c r="R10" s="5">
        <f t="shared" si="0"/>
        <v>0</v>
      </c>
      <c r="S10" s="4" t="str">
        <f t="shared" si="1"/>
        <v/>
      </c>
    </row>
    <row r="11" spans="1:19" ht="15" customHeight="1" thickTop="1" x14ac:dyDescent="0.25">
      <c r="A11" s="11" t="s">
        <v>6</v>
      </c>
      <c r="B11" s="17"/>
      <c r="C11" s="18"/>
      <c r="D11" s="19"/>
      <c r="E11" s="18"/>
      <c r="F11" s="19"/>
      <c r="G11" s="18"/>
      <c r="H11" s="19"/>
      <c r="I11" s="18"/>
      <c r="J11" s="19"/>
      <c r="K11" s="18"/>
      <c r="L11" s="19"/>
      <c r="M11" s="18"/>
      <c r="N11" s="19"/>
      <c r="O11" s="18"/>
      <c r="P11" s="19"/>
      <c r="Q11" s="18"/>
      <c r="R11" s="5">
        <f t="shared" si="0"/>
        <v>0</v>
      </c>
      <c r="S11" s="4" t="str">
        <f t="shared" si="1"/>
        <v/>
      </c>
    </row>
    <row r="12" spans="1:19" ht="15" customHeight="1" thickBot="1" x14ac:dyDescent="0.3">
      <c r="A12" s="12" t="s">
        <v>7</v>
      </c>
      <c r="B12" s="17"/>
      <c r="C12" s="18"/>
      <c r="D12" s="19"/>
      <c r="E12" s="18"/>
      <c r="F12" s="19"/>
      <c r="G12" s="18"/>
      <c r="H12" s="19"/>
      <c r="I12" s="18"/>
      <c r="J12" s="19"/>
      <c r="K12" s="18"/>
      <c r="L12" s="19"/>
      <c r="M12" s="18"/>
      <c r="N12" s="19"/>
      <c r="O12" s="18"/>
      <c r="P12" s="19"/>
      <c r="Q12" s="18"/>
      <c r="R12" s="5">
        <f t="shared" si="0"/>
        <v>0</v>
      </c>
      <c r="S12" s="4" t="str">
        <f t="shared" si="1"/>
        <v/>
      </c>
    </row>
    <row r="13" spans="1:19" ht="15" customHeight="1" thickTop="1" x14ac:dyDescent="0.25">
      <c r="A13" s="11" t="s">
        <v>8</v>
      </c>
      <c r="B13" s="17"/>
      <c r="C13" s="18"/>
      <c r="D13" s="19"/>
      <c r="E13" s="18"/>
      <c r="F13" s="19"/>
      <c r="G13" s="18"/>
      <c r="H13" s="19"/>
      <c r="I13" s="18"/>
      <c r="J13" s="19"/>
      <c r="K13" s="18"/>
      <c r="L13" s="19"/>
      <c r="M13" s="18"/>
      <c r="N13" s="19"/>
      <c r="O13" s="18"/>
      <c r="P13" s="19"/>
      <c r="Q13" s="18"/>
      <c r="R13" s="5">
        <f t="shared" si="0"/>
        <v>0</v>
      </c>
      <c r="S13" s="4" t="str">
        <f t="shared" si="1"/>
        <v/>
      </c>
    </row>
    <row r="14" spans="1:19" ht="15" customHeight="1" thickBot="1" x14ac:dyDescent="0.3">
      <c r="A14" s="12" t="s">
        <v>9</v>
      </c>
      <c r="B14" s="17"/>
      <c r="C14" s="18"/>
      <c r="D14" s="19"/>
      <c r="E14" s="18"/>
      <c r="F14" s="19"/>
      <c r="G14" s="18"/>
      <c r="H14" s="19"/>
      <c r="I14" s="18"/>
      <c r="J14" s="19"/>
      <c r="K14" s="18"/>
      <c r="L14" s="19"/>
      <c r="M14" s="18"/>
      <c r="N14" s="19"/>
      <c r="O14" s="18"/>
      <c r="P14" s="19"/>
      <c r="Q14" s="18"/>
      <c r="R14" s="5">
        <f t="shared" si="0"/>
        <v>0</v>
      </c>
      <c r="S14" s="4" t="str">
        <f t="shared" si="1"/>
        <v/>
      </c>
    </row>
    <row r="15" spans="1:19" ht="15" customHeight="1" thickTop="1" x14ac:dyDescent="0.25">
      <c r="A15" s="11" t="s">
        <v>10</v>
      </c>
      <c r="B15" s="17"/>
      <c r="C15" s="18"/>
      <c r="D15" s="19"/>
      <c r="E15" s="18"/>
      <c r="F15" s="19"/>
      <c r="G15" s="18"/>
      <c r="H15" s="19"/>
      <c r="I15" s="18"/>
      <c r="J15" s="19"/>
      <c r="K15" s="18"/>
      <c r="L15" s="19"/>
      <c r="M15" s="18"/>
      <c r="N15" s="19"/>
      <c r="O15" s="18"/>
      <c r="P15" s="19"/>
      <c r="Q15" s="18"/>
      <c r="R15" s="5">
        <f t="shared" si="0"/>
        <v>0</v>
      </c>
      <c r="S15" s="4" t="str">
        <f t="shared" si="1"/>
        <v/>
      </c>
    </row>
    <row r="16" spans="1:19" ht="15" customHeight="1" thickBot="1" x14ac:dyDescent="0.3">
      <c r="A16" s="12" t="s">
        <v>11</v>
      </c>
      <c r="B16" s="17"/>
      <c r="C16" s="18"/>
      <c r="D16" s="19"/>
      <c r="E16" s="18"/>
      <c r="F16" s="19"/>
      <c r="G16" s="18"/>
      <c r="H16" s="19"/>
      <c r="I16" s="18"/>
      <c r="J16" s="19"/>
      <c r="K16" s="18"/>
      <c r="L16" s="19"/>
      <c r="M16" s="18"/>
      <c r="N16" s="19"/>
      <c r="O16" s="18"/>
      <c r="P16" s="19"/>
      <c r="Q16" s="18"/>
      <c r="R16" s="5">
        <f t="shared" si="0"/>
        <v>0</v>
      </c>
      <c r="S16" s="4" t="str">
        <f t="shared" si="1"/>
        <v/>
      </c>
    </row>
    <row r="17" spans="1:19" ht="15" customHeight="1" thickTop="1" x14ac:dyDescent="0.25">
      <c r="A17" s="11" t="s">
        <v>12</v>
      </c>
      <c r="B17" s="17"/>
      <c r="C17" s="18"/>
      <c r="D17" s="19"/>
      <c r="E17" s="18"/>
      <c r="F17" s="19"/>
      <c r="G17" s="18"/>
      <c r="H17" s="19"/>
      <c r="I17" s="18"/>
      <c r="J17" s="19"/>
      <c r="K17" s="18"/>
      <c r="L17" s="19"/>
      <c r="M17" s="18"/>
      <c r="N17" s="19"/>
      <c r="O17" s="18"/>
      <c r="P17" s="19"/>
      <c r="Q17" s="18"/>
      <c r="R17" s="5">
        <f t="shared" si="0"/>
        <v>0</v>
      </c>
      <c r="S17" s="4" t="str">
        <f t="shared" si="1"/>
        <v/>
      </c>
    </row>
    <row r="18" spans="1:19" ht="15" customHeight="1" thickBot="1" x14ac:dyDescent="0.3">
      <c r="A18" s="12" t="s">
        <v>13</v>
      </c>
      <c r="B18" s="17"/>
      <c r="C18" s="18"/>
      <c r="D18" s="19"/>
      <c r="E18" s="18"/>
      <c r="F18" s="19"/>
      <c r="G18" s="18"/>
      <c r="H18" s="19"/>
      <c r="I18" s="18"/>
      <c r="J18" s="19"/>
      <c r="K18" s="18"/>
      <c r="L18" s="19"/>
      <c r="M18" s="18"/>
      <c r="N18" s="19"/>
      <c r="O18" s="18"/>
      <c r="P18" s="19"/>
      <c r="Q18" s="18"/>
      <c r="R18" s="5">
        <f t="shared" si="0"/>
        <v>0</v>
      </c>
      <c r="S18" s="4" t="str">
        <f t="shared" si="1"/>
        <v/>
      </c>
    </row>
    <row r="19" spans="1:19" ht="15" customHeight="1" thickTop="1" x14ac:dyDescent="0.25">
      <c r="A19" s="11" t="s">
        <v>14</v>
      </c>
      <c r="B19" s="17"/>
      <c r="C19" s="18"/>
      <c r="D19" s="19"/>
      <c r="E19" s="18"/>
      <c r="F19" s="19"/>
      <c r="G19" s="18"/>
      <c r="H19" s="19"/>
      <c r="I19" s="18"/>
      <c r="J19" s="19"/>
      <c r="K19" s="18"/>
      <c r="L19" s="19"/>
      <c r="M19" s="18"/>
      <c r="N19" s="19"/>
      <c r="O19" s="18"/>
      <c r="P19" s="19"/>
      <c r="Q19" s="18"/>
      <c r="R19" s="5">
        <f t="shared" si="0"/>
        <v>0</v>
      </c>
      <c r="S19" s="4" t="str">
        <f t="shared" si="1"/>
        <v/>
      </c>
    </row>
    <row r="20" spans="1:19" ht="15" customHeight="1" thickBot="1" x14ac:dyDescent="0.3">
      <c r="A20" s="12" t="s">
        <v>15</v>
      </c>
      <c r="B20" s="17"/>
      <c r="C20" s="18"/>
      <c r="D20" s="19"/>
      <c r="E20" s="18"/>
      <c r="F20" s="19"/>
      <c r="G20" s="18"/>
      <c r="H20" s="19"/>
      <c r="I20" s="18"/>
      <c r="J20" s="19"/>
      <c r="K20" s="18"/>
      <c r="L20" s="19"/>
      <c r="M20" s="18"/>
      <c r="N20" s="19"/>
      <c r="O20" s="18"/>
      <c r="P20" s="19"/>
      <c r="Q20" s="18"/>
      <c r="R20" s="5">
        <f t="shared" si="0"/>
        <v>0</v>
      </c>
      <c r="S20" s="4" t="str">
        <f t="shared" si="1"/>
        <v/>
      </c>
    </row>
    <row r="21" spans="1:19" ht="15" customHeight="1" thickTop="1" x14ac:dyDescent="0.25">
      <c r="A21" s="11" t="s">
        <v>16</v>
      </c>
      <c r="B21" s="17"/>
      <c r="C21" s="18"/>
      <c r="D21" s="19"/>
      <c r="E21" s="18"/>
      <c r="F21" s="19"/>
      <c r="G21" s="18"/>
      <c r="H21" s="19"/>
      <c r="I21" s="18"/>
      <c r="J21" s="19"/>
      <c r="K21" s="18"/>
      <c r="L21" s="19"/>
      <c r="M21" s="18"/>
      <c r="N21" s="19"/>
      <c r="O21" s="18"/>
      <c r="P21" s="19"/>
      <c r="Q21" s="18"/>
      <c r="R21" s="5">
        <f t="shared" si="0"/>
        <v>0</v>
      </c>
      <c r="S21" s="4" t="str">
        <f t="shared" si="1"/>
        <v/>
      </c>
    </row>
    <row r="22" spans="1:19" ht="15" customHeight="1" thickBot="1" x14ac:dyDescent="0.3">
      <c r="A22" s="12" t="s">
        <v>17</v>
      </c>
      <c r="B22" s="17"/>
      <c r="C22" s="18"/>
      <c r="D22" s="19"/>
      <c r="E22" s="18"/>
      <c r="F22" s="19"/>
      <c r="G22" s="18"/>
      <c r="H22" s="19"/>
      <c r="I22" s="18"/>
      <c r="J22" s="19"/>
      <c r="K22" s="18"/>
      <c r="L22" s="19"/>
      <c r="M22" s="18"/>
      <c r="N22" s="19"/>
      <c r="O22" s="18"/>
      <c r="P22" s="19"/>
      <c r="Q22" s="18"/>
      <c r="R22" s="5">
        <f t="shared" si="0"/>
        <v>0</v>
      </c>
      <c r="S22" s="4" t="str">
        <f t="shared" si="1"/>
        <v/>
      </c>
    </row>
    <row r="23" spans="1:19" ht="15" customHeight="1" thickTop="1" x14ac:dyDescent="0.25">
      <c r="A23" s="11" t="s">
        <v>18</v>
      </c>
      <c r="B23" s="17"/>
      <c r="C23" s="18"/>
      <c r="D23" s="19"/>
      <c r="E23" s="18"/>
      <c r="F23" s="19"/>
      <c r="G23" s="18"/>
      <c r="H23" s="19"/>
      <c r="I23" s="18"/>
      <c r="J23" s="19"/>
      <c r="K23" s="18"/>
      <c r="L23" s="19"/>
      <c r="M23" s="18"/>
      <c r="N23" s="19"/>
      <c r="O23" s="18"/>
      <c r="P23" s="19"/>
      <c r="Q23" s="18"/>
      <c r="R23" s="5">
        <f t="shared" si="0"/>
        <v>0</v>
      </c>
      <c r="S23" s="4" t="str">
        <f t="shared" si="1"/>
        <v/>
      </c>
    </row>
    <row r="24" spans="1:19" ht="15" customHeight="1" thickBot="1" x14ac:dyDescent="0.3">
      <c r="A24" s="12" t="s">
        <v>19</v>
      </c>
      <c r="B24" s="17"/>
      <c r="C24" s="18"/>
      <c r="D24" s="19"/>
      <c r="E24" s="18"/>
      <c r="F24" s="19"/>
      <c r="G24" s="18"/>
      <c r="H24" s="19"/>
      <c r="I24" s="18"/>
      <c r="J24" s="19"/>
      <c r="K24" s="18"/>
      <c r="L24" s="19"/>
      <c r="M24" s="18"/>
      <c r="N24" s="19"/>
      <c r="O24" s="18"/>
      <c r="P24" s="19"/>
      <c r="Q24" s="18"/>
      <c r="R24" s="5">
        <f t="shared" si="0"/>
        <v>0</v>
      </c>
      <c r="S24" s="4" t="str">
        <f t="shared" si="1"/>
        <v/>
      </c>
    </row>
    <row r="25" spans="1:19" ht="15" customHeight="1" thickTop="1" x14ac:dyDescent="0.25">
      <c r="A25" s="11" t="s">
        <v>20</v>
      </c>
      <c r="B25" s="17"/>
      <c r="C25" s="18"/>
      <c r="D25" s="19"/>
      <c r="E25" s="18"/>
      <c r="F25" s="19"/>
      <c r="G25" s="18"/>
      <c r="H25" s="19"/>
      <c r="I25" s="18"/>
      <c r="J25" s="19"/>
      <c r="K25" s="18"/>
      <c r="L25" s="19"/>
      <c r="M25" s="18"/>
      <c r="N25" s="19"/>
      <c r="O25" s="18"/>
      <c r="P25" s="19"/>
      <c r="Q25" s="18"/>
      <c r="R25" s="5">
        <f t="shared" si="0"/>
        <v>0</v>
      </c>
      <c r="S25" s="4" t="str">
        <f t="shared" si="1"/>
        <v/>
      </c>
    </row>
    <row r="26" spans="1:19" ht="15" customHeight="1" thickBot="1" x14ac:dyDescent="0.3">
      <c r="A26" s="12" t="s">
        <v>21</v>
      </c>
      <c r="B26" s="17"/>
      <c r="C26" s="18"/>
      <c r="D26" s="19"/>
      <c r="E26" s="18"/>
      <c r="F26" s="19"/>
      <c r="G26" s="18"/>
      <c r="H26" s="19"/>
      <c r="I26" s="18"/>
      <c r="J26" s="19"/>
      <c r="K26" s="18"/>
      <c r="L26" s="19"/>
      <c r="M26" s="18"/>
      <c r="N26" s="19"/>
      <c r="O26" s="18"/>
      <c r="P26" s="19"/>
      <c r="Q26" s="18"/>
      <c r="R26" s="5">
        <f t="shared" si="0"/>
        <v>0</v>
      </c>
      <c r="S26" s="4" t="str">
        <f t="shared" si="1"/>
        <v/>
      </c>
    </row>
    <row r="27" spans="1:19" ht="15" customHeight="1" thickTop="1" x14ac:dyDescent="0.25">
      <c r="A27" s="11" t="s">
        <v>22</v>
      </c>
      <c r="B27" s="17"/>
      <c r="C27" s="18"/>
      <c r="D27" s="19"/>
      <c r="E27" s="18"/>
      <c r="F27" s="19"/>
      <c r="G27" s="18"/>
      <c r="H27" s="19"/>
      <c r="I27" s="18"/>
      <c r="J27" s="19"/>
      <c r="K27" s="18"/>
      <c r="L27" s="19"/>
      <c r="M27" s="18"/>
      <c r="N27" s="19"/>
      <c r="O27" s="18"/>
      <c r="P27" s="19"/>
      <c r="Q27" s="18"/>
      <c r="R27" s="5">
        <f t="shared" si="0"/>
        <v>0</v>
      </c>
      <c r="S27" s="4" t="str">
        <f t="shared" si="1"/>
        <v/>
      </c>
    </row>
    <row r="28" spans="1:19" ht="15" customHeight="1" thickBot="1" x14ac:dyDescent="0.3">
      <c r="A28" s="12" t="s">
        <v>23</v>
      </c>
      <c r="B28" s="17"/>
      <c r="C28" s="18"/>
      <c r="D28" s="19"/>
      <c r="E28" s="18"/>
      <c r="F28" s="19"/>
      <c r="G28" s="18"/>
      <c r="H28" s="19"/>
      <c r="I28" s="18"/>
      <c r="J28" s="19"/>
      <c r="K28" s="18"/>
      <c r="L28" s="19"/>
      <c r="M28" s="18"/>
      <c r="N28" s="19"/>
      <c r="O28" s="18"/>
      <c r="P28" s="19"/>
      <c r="Q28" s="18"/>
      <c r="R28" s="5">
        <f t="shared" si="0"/>
        <v>0</v>
      </c>
      <c r="S28" s="4" t="str">
        <f t="shared" si="1"/>
        <v/>
      </c>
    </row>
    <row r="29" spans="1:19" ht="15" customHeight="1" thickTop="1" x14ac:dyDescent="0.25">
      <c r="A29" s="11" t="s">
        <v>24</v>
      </c>
      <c r="B29" s="17"/>
      <c r="C29" s="18"/>
      <c r="D29" s="19"/>
      <c r="E29" s="18"/>
      <c r="F29" s="19"/>
      <c r="G29" s="18"/>
      <c r="H29" s="19"/>
      <c r="I29" s="18"/>
      <c r="J29" s="19"/>
      <c r="K29" s="18"/>
      <c r="L29" s="19"/>
      <c r="M29" s="18"/>
      <c r="N29" s="19"/>
      <c r="O29" s="18"/>
      <c r="P29" s="19"/>
      <c r="Q29" s="18"/>
      <c r="R29" s="5">
        <f t="shared" si="0"/>
        <v>0</v>
      </c>
      <c r="S29" s="4" t="str">
        <f t="shared" si="1"/>
        <v/>
      </c>
    </row>
    <row r="30" spans="1:19" ht="15" customHeight="1" thickBot="1" x14ac:dyDescent="0.3">
      <c r="A30" s="12" t="s">
        <v>25</v>
      </c>
      <c r="B30" s="17"/>
      <c r="C30" s="18"/>
      <c r="D30" s="19"/>
      <c r="E30" s="18"/>
      <c r="F30" s="19"/>
      <c r="G30" s="18"/>
      <c r="H30" s="19"/>
      <c r="I30" s="18"/>
      <c r="J30" s="19"/>
      <c r="K30" s="18"/>
      <c r="L30" s="19"/>
      <c r="M30" s="18"/>
      <c r="N30" s="19"/>
      <c r="O30" s="18"/>
      <c r="P30" s="19"/>
      <c r="Q30" s="18"/>
      <c r="R30" s="5">
        <f t="shared" si="0"/>
        <v>0</v>
      </c>
      <c r="S30" s="4" t="str">
        <f t="shared" si="1"/>
        <v/>
      </c>
    </row>
    <row r="31" spans="1:19" ht="15" customHeight="1" thickTop="1" x14ac:dyDescent="0.25">
      <c r="A31" s="11" t="s">
        <v>26</v>
      </c>
      <c r="B31" s="17"/>
      <c r="C31" s="18"/>
      <c r="D31" s="19"/>
      <c r="E31" s="18"/>
      <c r="F31" s="19"/>
      <c r="G31" s="18"/>
      <c r="H31" s="19"/>
      <c r="I31" s="18"/>
      <c r="J31" s="19"/>
      <c r="K31" s="18"/>
      <c r="L31" s="19"/>
      <c r="M31" s="18"/>
      <c r="N31" s="19"/>
      <c r="O31" s="18"/>
      <c r="P31" s="19"/>
      <c r="Q31" s="18"/>
      <c r="R31" s="5">
        <f t="shared" si="0"/>
        <v>0</v>
      </c>
      <c r="S31" s="4" t="str">
        <f t="shared" si="1"/>
        <v/>
      </c>
    </row>
    <row r="32" spans="1:19" ht="15" customHeight="1" thickBot="1" x14ac:dyDescent="0.3">
      <c r="A32" s="12" t="s">
        <v>27</v>
      </c>
      <c r="B32" s="17"/>
      <c r="C32" s="18"/>
      <c r="D32" s="19"/>
      <c r="E32" s="18"/>
      <c r="F32" s="19"/>
      <c r="G32" s="18"/>
      <c r="H32" s="19"/>
      <c r="I32" s="18"/>
      <c r="J32" s="19"/>
      <c r="K32" s="18"/>
      <c r="L32" s="19"/>
      <c r="M32" s="18"/>
      <c r="N32" s="19"/>
      <c r="O32" s="18"/>
      <c r="P32" s="19"/>
      <c r="Q32" s="18"/>
      <c r="R32" s="5">
        <f t="shared" si="0"/>
        <v>0</v>
      </c>
      <c r="S32" s="4" t="str">
        <f t="shared" si="1"/>
        <v/>
      </c>
    </row>
    <row r="33" spans="1:19" ht="15" customHeight="1" thickTop="1" x14ac:dyDescent="0.25">
      <c r="A33" s="11" t="s">
        <v>28</v>
      </c>
      <c r="B33" s="17"/>
      <c r="C33" s="18"/>
      <c r="D33" s="19"/>
      <c r="E33" s="18"/>
      <c r="F33" s="19"/>
      <c r="G33" s="18"/>
      <c r="H33" s="19"/>
      <c r="I33" s="18"/>
      <c r="J33" s="19"/>
      <c r="K33" s="18"/>
      <c r="L33" s="19"/>
      <c r="M33" s="18"/>
      <c r="N33" s="19"/>
      <c r="O33" s="18"/>
      <c r="P33" s="19"/>
      <c r="Q33" s="18"/>
      <c r="R33" s="5">
        <f t="shared" si="0"/>
        <v>0</v>
      </c>
      <c r="S33" s="4" t="str">
        <f t="shared" si="1"/>
        <v/>
      </c>
    </row>
    <row r="34" spans="1:19" ht="15" customHeight="1" thickBot="1" x14ac:dyDescent="0.3">
      <c r="A34" s="12" t="s">
        <v>29</v>
      </c>
      <c r="B34" s="17"/>
      <c r="C34" s="18"/>
      <c r="D34" s="19"/>
      <c r="E34" s="18"/>
      <c r="F34" s="19"/>
      <c r="G34" s="18"/>
      <c r="H34" s="19"/>
      <c r="I34" s="18"/>
      <c r="J34" s="19"/>
      <c r="K34" s="18"/>
      <c r="L34" s="19"/>
      <c r="M34" s="18"/>
      <c r="N34" s="19"/>
      <c r="O34" s="18"/>
      <c r="P34" s="19"/>
      <c r="Q34" s="18"/>
      <c r="R34" s="5">
        <f t="shared" si="0"/>
        <v>0</v>
      </c>
      <c r="S34" s="4" t="str">
        <f t="shared" si="1"/>
        <v/>
      </c>
    </row>
    <row r="35" spans="1:19" ht="15" customHeight="1" thickTop="1" x14ac:dyDescent="0.25">
      <c r="A35" s="11" t="s">
        <v>30</v>
      </c>
      <c r="B35" s="17"/>
      <c r="C35" s="18"/>
      <c r="D35" s="19"/>
      <c r="E35" s="18"/>
      <c r="F35" s="19"/>
      <c r="G35" s="18"/>
      <c r="H35" s="19"/>
      <c r="I35" s="18"/>
      <c r="J35" s="19"/>
      <c r="K35" s="18"/>
      <c r="L35" s="19"/>
      <c r="M35" s="18"/>
      <c r="N35" s="19"/>
      <c r="O35" s="18"/>
      <c r="P35" s="19"/>
      <c r="Q35" s="18"/>
      <c r="R35" s="5">
        <f t="shared" si="0"/>
        <v>0</v>
      </c>
      <c r="S35" s="4" t="str">
        <f t="shared" si="1"/>
        <v/>
      </c>
    </row>
    <row r="36" spans="1:19" ht="15" customHeight="1" thickBot="1" x14ac:dyDescent="0.3">
      <c r="A36" s="12" t="s">
        <v>31</v>
      </c>
      <c r="B36" s="20"/>
      <c r="C36" s="21"/>
      <c r="D36" s="22"/>
      <c r="E36" s="21"/>
      <c r="F36" s="22"/>
      <c r="G36" s="21"/>
      <c r="H36" s="22"/>
      <c r="I36" s="21"/>
      <c r="J36" s="22"/>
      <c r="K36" s="21"/>
      <c r="L36" s="22"/>
      <c r="M36" s="21"/>
      <c r="N36" s="22"/>
      <c r="O36" s="21"/>
      <c r="P36" s="22"/>
      <c r="Q36" s="21"/>
      <c r="R36" s="6">
        <f t="shared" si="0"/>
        <v>0</v>
      </c>
      <c r="S36" s="7" t="str">
        <f t="shared" si="1"/>
        <v/>
      </c>
    </row>
    <row r="37" spans="1:19" ht="15.75" thickBot="1" x14ac:dyDescent="0.3">
      <c r="A37" s="8" t="s">
        <v>34</v>
      </c>
      <c r="B37" s="24">
        <f>SUM(B7:B36)</f>
        <v>0</v>
      </c>
      <c r="C37" s="25" t="e">
        <f t="shared" ref="C37:Q37" si="2">IFERROR(IF(B37-SUM(C7:C36)=B37,NA(),B37-SUM(C7:C36)),NA())</f>
        <v>#N/A</v>
      </c>
      <c r="D37" s="25" t="e">
        <f t="shared" si="2"/>
        <v>#N/A</v>
      </c>
      <c r="E37" s="25" t="e">
        <f t="shared" si="2"/>
        <v>#N/A</v>
      </c>
      <c r="F37" s="25" t="e">
        <f t="shared" si="2"/>
        <v>#N/A</v>
      </c>
      <c r="G37" s="25" t="e">
        <f t="shared" si="2"/>
        <v>#N/A</v>
      </c>
      <c r="H37" s="25" t="e">
        <f t="shared" si="2"/>
        <v>#N/A</v>
      </c>
      <c r="I37" s="25" t="e">
        <f t="shared" si="2"/>
        <v>#N/A</v>
      </c>
      <c r="J37" s="25" t="e">
        <f t="shared" si="2"/>
        <v>#N/A</v>
      </c>
      <c r="K37" s="25" t="e">
        <f t="shared" si="2"/>
        <v>#N/A</v>
      </c>
      <c r="L37" s="25" t="e">
        <f t="shared" si="2"/>
        <v>#N/A</v>
      </c>
      <c r="M37" s="25" t="e">
        <f t="shared" si="2"/>
        <v>#N/A</v>
      </c>
      <c r="N37" s="25" t="e">
        <f t="shared" si="2"/>
        <v>#N/A</v>
      </c>
      <c r="O37" s="25" t="e">
        <f t="shared" si="2"/>
        <v>#N/A</v>
      </c>
      <c r="P37" s="25" t="e">
        <f t="shared" si="2"/>
        <v>#N/A</v>
      </c>
      <c r="Q37" s="25" t="e">
        <f t="shared" si="2"/>
        <v>#N/A</v>
      </c>
      <c r="R37" s="43">
        <f>SUM(R7:R36)</f>
        <v>0</v>
      </c>
      <c r="S37" s="9" t="str">
        <f t="shared" si="1"/>
        <v/>
      </c>
    </row>
    <row r="38" spans="1:19" ht="15.75" thickBot="1" x14ac:dyDescent="0.3">
      <c r="A38" s="34" t="s">
        <v>35</v>
      </c>
      <c r="B38" s="35">
        <f>SUM(B7:B36)</f>
        <v>0</v>
      </c>
      <c r="C38" s="36">
        <f t="shared" ref="C38:Q38" si="3">IFERROR((IF(B38-($B$37/$B$3) &lt; 0,"-", B38-($B$37/$B$3))),IFERROR(B38-($B$37/$B$3),"-"))</f>
        <v>0</v>
      </c>
      <c r="D38" s="36">
        <f t="shared" si="3"/>
        <v>0</v>
      </c>
      <c r="E38" s="36">
        <f t="shared" si="3"/>
        <v>0</v>
      </c>
      <c r="F38" s="36">
        <f t="shared" si="3"/>
        <v>0</v>
      </c>
      <c r="G38" s="36">
        <f t="shared" si="3"/>
        <v>0</v>
      </c>
      <c r="H38" s="36">
        <f t="shared" si="3"/>
        <v>0</v>
      </c>
      <c r="I38" s="36">
        <f t="shared" si="3"/>
        <v>0</v>
      </c>
      <c r="J38" s="36">
        <f t="shared" si="3"/>
        <v>0</v>
      </c>
      <c r="K38" s="36">
        <f t="shared" si="3"/>
        <v>0</v>
      </c>
      <c r="L38" s="36">
        <f t="shared" si="3"/>
        <v>0</v>
      </c>
      <c r="M38" s="36">
        <f t="shared" si="3"/>
        <v>0</v>
      </c>
      <c r="N38" s="36">
        <f t="shared" si="3"/>
        <v>0</v>
      </c>
      <c r="O38" s="36">
        <f t="shared" si="3"/>
        <v>0</v>
      </c>
      <c r="P38" s="36">
        <f t="shared" si="3"/>
        <v>0</v>
      </c>
      <c r="Q38" s="42">
        <f t="shared" si="3"/>
        <v>0</v>
      </c>
      <c r="R38" s="49"/>
      <c r="S38" s="50"/>
    </row>
    <row r="39" spans="1:19" ht="15.75" thickBot="1" x14ac:dyDescent="0.3">
      <c r="A39" s="41" t="s">
        <v>62</v>
      </c>
      <c r="B39" s="45"/>
      <c r="C39" s="47" t="e">
        <f>AVERAGE(C7:C36)</f>
        <v>#DIV/0!</v>
      </c>
      <c r="D39" s="47" t="e">
        <f t="shared" ref="D39:Q39" si="4">AVERAGE(D7:D36)</f>
        <v>#DIV/0!</v>
      </c>
      <c r="E39" s="47" t="e">
        <f t="shared" si="4"/>
        <v>#DIV/0!</v>
      </c>
      <c r="F39" s="47" t="e">
        <f t="shared" si="4"/>
        <v>#DIV/0!</v>
      </c>
      <c r="G39" s="47" t="e">
        <f t="shared" si="4"/>
        <v>#DIV/0!</v>
      </c>
      <c r="H39" s="47" t="e">
        <f t="shared" si="4"/>
        <v>#DIV/0!</v>
      </c>
      <c r="I39" s="47" t="e">
        <f t="shared" si="4"/>
        <v>#DIV/0!</v>
      </c>
      <c r="J39" s="47" t="e">
        <f t="shared" si="4"/>
        <v>#DIV/0!</v>
      </c>
      <c r="K39" s="47" t="e">
        <f t="shared" si="4"/>
        <v>#DIV/0!</v>
      </c>
      <c r="L39" s="47" t="e">
        <f t="shared" si="4"/>
        <v>#DIV/0!</v>
      </c>
      <c r="M39" s="47" t="e">
        <f t="shared" si="4"/>
        <v>#DIV/0!</v>
      </c>
      <c r="N39" s="47" t="e">
        <f t="shared" si="4"/>
        <v>#DIV/0!</v>
      </c>
      <c r="O39" s="47" t="e">
        <f t="shared" si="4"/>
        <v>#DIV/0!</v>
      </c>
      <c r="P39" s="47" t="e">
        <f t="shared" si="4"/>
        <v>#DIV/0!</v>
      </c>
      <c r="Q39" s="48" t="e">
        <f t="shared" si="4"/>
        <v>#DIV/0!</v>
      </c>
      <c r="R39" s="51"/>
      <c r="S39" s="52"/>
    </row>
  </sheetData>
  <mergeCells count="6">
    <mergeCell ref="R38:S39"/>
    <mergeCell ref="C5:Q5"/>
    <mergeCell ref="A5:B5"/>
    <mergeCell ref="C1:S4"/>
    <mergeCell ref="R5:S5"/>
    <mergeCell ref="A1:A3"/>
  </mergeCells>
  <phoneticPr fontId="3" type="noConversion"/>
  <conditionalFormatting sqref="S7:S37">
    <cfRule type="dataBar" priority="1">
      <dataBar>
        <cfvo type="num" val="0"/>
        <cfvo type="num" val="1"/>
        <color rgb="FF63C384"/>
      </dataBar>
      <extLst>
        <ext xmlns:x14="http://schemas.microsoft.com/office/spreadsheetml/2009/9/main" uri="{B025F937-C7B1-47D3-B67F-A62EFF666E3E}">
          <x14:id>{607E3AF7-4795-4096-863F-D4F09D5A905F}</x14:id>
        </ext>
      </extLst>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dataBar" id="{607E3AF7-4795-4096-863F-D4F09D5A905F}">
            <x14:dataBar minLength="0" maxLength="100" border="1" gradient="0" direction="leftToRight">
              <x14:cfvo type="num">
                <xm:f>0</xm:f>
              </x14:cfvo>
              <x14:cfvo type="num">
                <xm:f>1</xm:f>
              </x14:cfvo>
              <x14:borderColor rgb="FF000000"/>
              <x14:negativeFillColor rgb="FFFF0000"/>
              <x14:axisColor rgb="FF000000"/>
            </x14:dataBar>
          </x14:cfRule>
          <xm:sqref>S7:S37</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85126-AB06-4236-9DAB-5ED4C342EB0C}">
  <dimension ref="A1:S39"/>
  <sheetViews>
    <sheetView workbookViewId="0">
      <selection activeCell="B20" sqref="B20"/>
    </sheetView>
  </sheetViews>
  <sheetFormatPr defaultRowHeight="15" x14ac:dyDescent="0.25"/>
  <cols>
    <col min="1" max="1" width="46.42578125" style="1" customWidth="1"/>
    <col min="2" max="2" width="10.85546875" style="1" customWidth="1"/>
    <col min="3" max="17" width="5.7109375" style="1" customWidth="1"/>
    <col min="18" max="18" width="13.7109375" style="1" customWidth="1"/>
    <col min="19" max="19" width="12.5703125" style="1" customWidth="1"/>
    <col min="20" max="16384" width="9.140625" style="1"/>
  </cols>
  <sheetData>
    <row r="1" spans="1:19" ht="15" customHeight="1" thickBot="1" x14ac:dyDescent="0.3">
      <c r="A1" s="59" t="s">
        <v>52</v>
      </c>
      <c r="B1" s="33">
        <v>5</v>
      </c>
      <c r="C1" s="55" t="s">
        <v>37</v>
      </c>
      <c r="D1" s="55"/>
      <c r="E1" s="55"/>
      <c r="F1" s="55"/>
      <c r="G1" s="55"/>
      <c r="H1" s="55"/>
      <c r="I1" s="55"/>
      <c r="J1" s="55"/>
      <c r="K1" s="55"/>
      <c r="L1" s="55"/>
      <c r="M1" s="55"/>
      <c r="N1" s="55"/>
      <c r="O1" s="55"/>
      <c r="P1" s="55"/>
      <c r="Q1" s="55"/>
      <c r="R1" s="55"/>
      <c r="S1" s="56"/>
    </row>
    <row r="2" spans="1:19" ht="15" customHeight="1" thickBot="1" x14ac:dyDescent="0.3">
      <c r="A2" s="60"/>
      <c r="B2" s="23">
        <f>B37</f>
        <v>114</v>
      </c>
      <c r="C2" s="55"/>
      <c r="D2" s="55"/>
      <c r="E2" s="55"/>
      <c r="F2" s="55"/>
      <c r="G2" s="55"/>
      <c r="H2" s="55"/>
      <c r="I2" s="55"/>
      <c r="J2" s="55"/>
      <c r="K2" s="55"/>
      <c r="L2" s="55"/>
      <c r="M2" s="55"/>
      <c r="N2" s="55"/>
      <c r="O2" s="55"/>
      <c r="P2" s="55"/>
      <c r="Q2" s="55"/>
      <c r="R2" s="55"/>
      <c r="S2" s="56"/>
    </row>
    <row r="3" spans="1:19" ht="15" customHeight="1" thickBot="1" x14ac:dyDescent="0.3">
      <c r="A3" s="60"/>
      <c r="B3" s="13">
        <v>15</v>
      </c>
      <c r="C3" s="55"/>
      <c r="D3" s="55"/>
      <c r="E3" s="55"/>
      <c r="F3" s="55"/>
      <c r="G3" s="55"/>
      <c r="H3" s="55"/>
      <c r="I3" s="55"/>
      <c r="J3" s="55"/>
      <c r="K3" s="55"/>
      <c r="L3" s="55"/>
      <c r="M3" s="55"/>
      <c r="N3" s="55"/>
      <c r="O3" s="55"/>
      <c r="P3" s="55"/>
      <c r="Q3" s="55"/>
      <c r="R3" s="55"/>
      <c r="S3" s="56"/>
    </row>
    <row r="4" spans="1:19" ht="2.25" customHeight="1" x14ac:dyDescent="0.25">
      <c r="B4" s="2"/>
      <c r="C4" s="55"/>
      <c r="D4" s="55"/>
      <c r="E4" s="55"/>
      <c r="F4" s="55"/>
      <c r="G4" s="55"/>
      <c r="H4" s="55"/>
      <c r="I4" s="55"/>
      <c r="J4" s="55"/>
      <c r="K4" s="55"/>
      <c r="L4" s="55"/>
      <c r="M4" s="55"/>
      <c r="N4" s="55"/>
      <c r="O4" s="55"/>
      <c r="P4" s="55"/>
      <c r="Q4" s="55"/>
      <c r="R4" s="55"/>
      <c r="S4" s="56"/>
    </row>
    <row r="5" spans="1:19" ht="15" customHeight="1" x14ac:dyDescent="0.25">
      <c r="A5" s="54" t="s">
        <v>0</v>
      </c>
      <c r="B5" s="54"/>
      <c r="C5" s="53" t="s">
        <v>33</v>
      </c>
      <c r="D5" s="53"/>
      <c r="E5" s="53"/>
      <c r="F5" s="53"/>
      <c r="G5" s="53"/>
      <c r="H5" s="53"/>
      <c r="I5" s="53"/>
      <c r="J5" s="53"/>
      <c r="K5" s="53"/>
      <c r="L5" s="53"/>
      <c r="M5" s="53"/>
      <c r="N5" s="53"/>
      <c r="O5" s="53"/>
      <c r="P5" s="53"/>
      <c r="Q5" s="53"/>
      <c r="R5" s="57" t="s">
        <v>1</v>
      </c>
      <c r="S5" s="58"/>
    </row>
    <row r="6" spans="1:19" ht="32.25" customHeight="1" thickBot="1" x14ac:dyDescent="0.3">
      <c r="A6" s="29" t="s">
        <v>32</v>
      </c>
      <c r="B6" s="30" t="s">
        <v>49</v>
      </c>
      <c r="C6" s="29">
        <v>1</v>
      </c>
      <c r="D6" s="29">
        <v>2</v>
      </c>
      <c r="E6" s="29">
        <v>3</v>
      </c>
      <c r="F6" s="29">
        <v>4</v>
      </c>
      <c r="G6" s="29">
        <v>5</v>
      </c>
      <c r="H6" s="29">
        <v>6</v>
      </c>
      <c r="I6" s="29">
        <v>7</v>
      </c>
      <c r="J6" s="29">
        <v>8</v>
      </c>
      <c r="K6" s="29">
        <v>9</v>
      </c>
      <c r="L6" s="29">
        <v>10</v>
      </c>
      <c r="M6" s="29">
        <v>11</v>
      </c>
      <c r="N6" s="29">
        <v>12</v>
      </c>
      <c r="O6" s="29">
        <v>13</v>
      </c>
      <c r="P6" s="29">
        <v>14</v>
      </c>
      <c r="Q6" s="29">
        <v>15</v>
      </c>
      <c r="R6" s="31" t="s">
        <v>36</v>
      </c>
      <c r="S6" s="32" t="s">
        <v>38</v>
      </c>
    </row>
    <row r="7" spans="1:19" ht="15" customHeight="1" thickTop="1" x14ac:dyDescent="0.25">
      <c r="A7" s="11" t="s">
        <v>63</v>
      </c>
      <c r="B7" s="14">
        <v>40</v>
      </c>
      <c r="C7" s="15">
        <v>2</v>
      </c>
      <c r="D7" s="16">
        <v>3</v>
      </c>
      <c r="E7" s="15">
        <v>4</v>
      </c>
      <c r="F7" s="16">
        <v>5</v>
      </c>
      <c r="G7" s="15">
        <v>1</v>
      </c>
      <c r="H7" s="16">
        <v>2</v>
      </c>
      <c r="I7" s="15">
        <v>3</v>
      </c>
      <c r="J7" s="16">
        <v>4</v>
      </c>
      <c r="K7" s="15">
        <v>5</v>
      </c>
      <c r="L7" s="16"/>
      <c r="M7" s="15"/>
      <c r="N7" s="16"/>
      <c r="O7" s="15"/>
      <c r="P7" s="16"/>
      <c r="Q7" s="15"/>
      <c r="R7" s="3">
        <f t="shared" ref="R7:R36" si="0">B7-SUM(C7:Q7)</f>
        <v>11</v>
      </c>
      <c r="S7" s="4">
        <f t="shared" ref="S7:S37" si="1">IFERROR(1-(R7/B7),"")</f>
        <v>0.72499999999999998</v>
      </c>
    </row>
    <row r="8" spans="1:19" ht="15" customHeight="1" thickBot="1" x14ac:dyDescent="0.3">
      <c r="A8" s="12" t="s">
        <v>53</v>
      </c>
      <c r="B8" s="17">
        <v>8</v>
      </c>
      <c r="C8" s="18"/>
      <c r="D8" s="19"/>
      <c r="E8" s="18"/>
      <c r="F8" s="19"/>
      <c r="G8" s="18">
        <v>3</v>
      </c>
      <c r="H8" s="19">
        <v>3</v>
      </c>
      <c r="I8" s="18">
        <v>1</v>
      </c>
      <c r="J8" s="19">
        <v>1</v>
      </c>
      <c r="K8" s="18"/>
      <c r="L8" s="19"/>
      <c r="M8" s="18"/>
      <c r="N8" s="19"/>
      <c r="O8" s="18"/>
      <c r="P8" s="19"/>
      <c r="Q8" s="18"/>
      <c r="R8" s="5">
        <f t="shared" si="0"/>
        <v>0</v>
      </c>
      <c r="S8" s="4">
        <f t="shared" si="1"/>
        <v>1</v>
      </c>
    </row>
    <row r="9" spans="1:19" ht="15" customHeight="1" thickTop="1" x14ac:dyDescent="0.25">
      <c r="A9" s="11" t="s">
        <v>54</v>
      </c>
      <c r="B9" s="17">
        <v>5</v>
      </c>
      <c r="C9" s="18">
        <v>3</v>
      </c>
      <c r="D9" s="19">
        <v>2</v>
      </c>
      <c r="E9" s="18"/>
      <c r="F9" s="19"/>
      <c r="G9" s="18"/>
      <c r="H9" s="19"/>
      <c r="I9" s="18"/>
      <c r="J9" s="19"/>
      <c r="K9" s="18"/>
      <c r="L9" s="19"/>
      <c r="M9" s="18"/>
      <c r="N9" s="19"/>
      <c r="O9" s="18"/>
      <c r="P9" s="19"/>
      <c r="Q9" s="18"/>
      <c r="R9" s="5">
        <f t="shared" si="0"/>
        <v>0</v>
      </c>
      <c r="S9" s="4">
        <f t="shared" si="1"/>
        <v>1</v>
      </c>
    </row>
    <row r="10" spans="1:19" ht="15" customHeight="1" thickBot="1" x14ac:dyDescent="0.3">
      <c r="A10" s="12" t="s">
        <v>55</v>
      </c>
      <c r="B10" s="17">
        <v>3</v>
      </c>
      <c r="C10" s="18">
        <v>2</v>
      </c>
      <c r="D10" s="19">
        <v>1</v>
      </c>
      <c r="E10" s="18"/>
      <c r="F10" s="19"/>
      <c r="G10" s="18"/>
      <c r="H10" s="19"/>
      <c r="I10" s="18"/>
      <c r="J10" s="19"/>
      <c r="K10" s="18"/>
      <c r="L10" s="19"/>
      <c r="M10" s="18"/>
      <c r="N10" s="19"/>
      <c r="O10" s="18"/>
      <c r="P10" s="19"/>
      <c r="Q10" s="18"/>
      <c r="R10" s="5">
        <f t="shared" si="0"/>
        <v>0</v>
      </c>
      <c r="S10" s="4">
        <f t="shared" si="1"/>
        <v>1</v>
      </c>
    </row>
    <row r="11" spans="1:19" ht="15" customHeight="1" thickTop="1" x14ac:dyDescent="0.25">
      <c r="A11" s="11" t="s">
        <v>56</v>
      </c>
      <c r="B11" s="17">
        <v>2</v>
      </c>
      <c r="C11" s="18"/>
      <c r="D11" s="19">
        <v>2</v>
      </c>
      <c r="E11" s="18"/>
      <c r="F11" s="19"/>
      <c r="G11" s="18"/>
      <c r="H11" s="19"/>
      <c r="I11" s="18"/>
      <c r="J11" s="19"/>
      <c r="K11" s="18"/>
      <c r="L11" s="19"/>
      <c r="M11" s="18"/>
      <c r="N11" s="19"/>
      <c r="O11" s="18"/>
      <c r="P11" s="19"/>
      <c r="Q11" s="18"/>
      <c r="R11" s="5">
        <f t="shared" si="0"/>
        <v>0</v>
      </c>
      <c r="S11" s="4">
        <f t="shared" si="1"/>
        <v>1</v>
      </c>
    </row>
    <row r="12" spans="1:19" ht="15" customHeight="1" thickBot="1" x14ac:dyDescent="0.3">
      <c r="A12" s="12" t="s">
        <v>57</v>
      </c>
      <c r="B12" s="17">
        <v>8</v>
      </c>
      <c r="C12" s="18"/>
      <c r="D12" s="19"/>
      <c r="E12" s="18"/>
      <c r="F12" s="19"/>
      <c r="G12" s="18"/>
      <c r="H12" s="19"/>
      <c r="I12" s="18">
        <v>3</v>
      </c>
      <c r="J12" s="19">
        <v>1</v>
      </c>
      <c r="K12" s="18">
        <v>2</v>
      </c>
      <c r="L12" s="19"/>
      <c r="M12" s="18"/>
      <c r="N12" s="19"/>
      <c r="O12" s="18"/>
      <c r="P12" s="19"/>
      <c r="Q12" s="18"/>
      <c r="R12" s="5">
        <f t="shared" si="0"/>
        <v>2</v>
      </c>
      <c r="S12" s="4">
        <f t="shared" si="1"/>
        <v>0.75</v>
      </c>
    </row>
    <row r="13" spans="1:19" ht="15" customHeight="1" thickTop="1" x14ac:dyDescent="0.25">
      <c r="A13" s="11" t="s">
        <v>58</v>
      </c>
      <c r="B13" s="17">
        <v>5</v>
      </c>
      <c r="C13" s="18"/>
      <c r="D13" s="19">
        <v>1</v>
      </c>
      <c r="E13" s="18"/>
      <c r="F13" s="19"/>
      <c r="G13" s="18"/>
      <c r="H13" s="19">
        <v>1</v>
      </c>
      <c r="I13" s="18">
        <v>1</v>
      </c>
      <c r="J13" s="19">
        <v>1</v>
      </c>
      <c r="K13" s="18">
        <v>1</v>
      </c>
      <c r="L13" s="19"/>
      <c r="M13" s="18"/>
      <c r="N13" s="19"/>
      <c r="O13" s="18"/>
      <c r="P13" s="19"/>
      <c r="Q13" s="18"/>
      <c r="R13" s="5">
        <f t="shared" si="0"/>
        <v>0</v>
      </c>
      <c r="S13" s="4">
        <f t="shared" si="1"/>
        <v>1</v>
      </c>
    </row>
    <row r="14" spans="1:19" ht="15" customHeight="1" thickBot="1" x14ac:dyDescent="0.3">
      <c r="A14" s="12" t="s">
        <v>59</v>
      </c>
      <c r="B14" s="17">
        <v>13</v>
      </c>
      <c r="C14" s="18"/>
      <c r="D14" s="19"/>
      <c r="E14" s="18">
        <v>2</v>
      </c>
      <c r="F14" s="19">
        <v>2</v>
      </c>
      <c r="G14" s="18">
        <v>2</v>
      </c>
      <c r="H14" s="19">
        <v>2</v>
      </c>
      <c r="I14" s="18">
        <v>2</v>
      </c>
      <c r="J14" s="19"/>
      <c r="K14" s="18"/>
      <c r="L14" s="19"/>
      <c r="M14" s="18"/>
      <c r="N14" s="19"/>
      <c r="O14" s="18"/>
      <c r="P14" s="19"/>
      <c r="Q14" s="18"/>
      <c r="R14" s="5">
        <f t="shared" si="0"/>
        <v>3</v>
      </c>
      <c r="S14" s="4">
        <f t="shared" si="1"/>
        <v>0.76923076923076916</v>
      </c>
    </row>
    <row r="15" spans="1:19" ht="15" customHeight="1" thickTop="1" x14ac:dyDescent="0.25">
      <c r="A15" s="11" t="s">
        <v>61</v>
      </c>
      <c r="B15" s="17">
        <v>2</v>
      </c>
      <c r="C15" s="18"/>
      <c r="D15" s="19">
        <v>1</v>
      </c>
      <c r="E15" s="18"/>
      <c r="F15" s="19"/>
      <c r="G15" s="18"/>
      <c r="H15" s="19"/>
      <c r="I15" s="18"/>
      <c r="J15" s="19"/>
      <c r="K15" s="18">
        <v>1</v>
      </c>
      <c r="L15" s="19"/>
      <c r="M15" s="18"/>
      <c r="N15" s="19"/>
      <c r="O15" s="18"/>
      <c r="P15" s="19"/>
      <c r="Q15" s="18"/>
      <c r="R15" s="5">
        <f t="shared" si="0"/>
        <v>0</v>
      </c>
      <c r="S15" s="4">
        <f t="shared" si="1"/>
        <v>1</v>
      </c>
    </row>
    <row r="16" spans="1:19" ht="15" customHeight="1" thickBot="1" x14ac:dyDescent="0.3">
      <c r="A16" s="12" t="s">
        <v>60</v>
      </c>
      <c r="B16" s="17">
        <v>2</v>
      </c>
      <c r="C16" s="18"/>
      <c r="D16" s="19"/>
      <c r="E16" s="18"/>
      <c r="F16" s="19"/>
      <c r="G16" s="18">
        <v>1</v>
      </c>
      <c r="H16" s="19"/>
      <c r="I16" s="18"/>
      <c r="J16" s="19"/>
      <c r="K16" s="18"/>
      <c r="L16" s="19"/>
      <c r="M16" s="18"/>
      <c r="N16" s="19"/>
      <c r="O16" s="18"/>
      <c r="P16" s="19"/>
      <c r="Q16" s="18"/>
      <c r="R16" s="5">
        <f t="shared" si="0"/>
        <v>1</v>
      </c>
      <c r="S16" s="4">
        <f t="shared" si="1"/>
        <v>0.5</v>
      </c>
    </row>
    <row r="17" spans="1:19" ht="15" customHeight="1" thickTop="1" x14ac:dyDescent="0.25">
      <c r="A17" s="11" t="s">
        <v>64</v>
      </c>
      <c r="B17" s="17">
        <v>8</v>
      </c>
      <c r="C17" s="18"/>
      <c r="D17" s="19"/>
      <c r="E17" s="18"/>
      <c r="F17" s="19"/>
      <c r="G17" s="18"/>
      <c r="H17" s="19"/>
      <c r="I17" s="18"/>
      <c r="J17" s="19"/>
      <c r="K17" s="18"/>
      <c r="L17" s="19"/>
      <c r="M17" s="18"/>
      <c r="N17" s="19"/>
      <c r="O17" s="18"/>
      <c r="P17" s="19"/>
      <c r="Q17" s="18"/>
      <c r="R17" s="5">
        <f t="shared" si="0"/>
        <v>8</v>
      </c>
      <c r="S17" s="4">
        <f t="shared" si="1"/>
        <v>0</v>
      </c>
    </row>
    <row r="18" spans="1:19" ht="15" customHeight="1" thickBot="1" x14ac:dyDescent="0.3">
      <c r="A18" s="12" t="s">
        <v>65</v>
      </c>
      <c r="B18" s="17">
        <v>8</v>
      </c>
      <c r="C18" s="18"/>
      <c r="D18" s="19"/>
      <c r="E18" s="18"/>
      <c r="F18" s="19"/>
      <c r="G18" s="18"/>
      <c r="H18" s="19"/>
      <c r="I18" s="18"/>
      <c r="J18" s="19"/>
      <c r="K18" s="18"/>
      <c r="L18" s="19"/>
      <c r="M18" s="18"/>
      <c r="N18" s="19"/>
      <c r="O18" s="18"/>
      <c r="P18" s="19"/>
      <c r="Q18" s="18"/>
      <c r="R18" s="5">
        <f t="shared" si="0"/>
        <v>8</v>
      </c>
      <c r="S18" s="4">
        <f t="shared" si="1"/>
        <v>0</v>
      </c>
    </row>
    <row r="19" spans="1:19" ht="15" customHeight="1" thickTop="1" x14ac:dyDescent="0.25">
      <c r="A19" s="11" t="s">
        <v>66</v>
      </c>
      <c r="B19" s="17">
        <v>10</v>
      </c>
      <c r="C19" s="18"/>
      <c r="D19" s="19"/>
      <c r="E19" s="18"/>
      <c r="F19" s="19"/>
      <c r="G19" s="18"/>
      <c r="H19" s="19"/>
      <c r="I19" s="18"/>
      <c r="J19" s="19"/>
      <c r="K19" s="18"/>
      <c r="L19" s="19"/>
      <c r="M19" s="18"/>
      <c r="N19" s="19"/>
      <c r="O19" s="18"/>
      <c r="P19" s="19"/>
      <c r="Q19" s="18"/>
      <c r="R19" s="5">
        <f t="shared" si="0"/>
        <v>10</v>
      </c>
      <c r="S19" s="4">
        <f t="shared" si="1"/>
        <v>0</v>
      </c>
    </row>
    <row r="20" spans="1:19" ht="15" customHeight="1" thickBot="1" x14ac:dyDescent="0.3">
      <c r="A20" s="12" t="s">
        <v>15</v>
      </c>
      <c r="B20" s="17"/>
      <c r="C20" s="18"/>
      <c r="D20" s="19"/>
      <c r="E20" s="18"/>
      <c r="F20" s="19"/>
      <c r="G20" s="18"/>
      <c r="H20" s="19"/>
      <c r="I20" s="18"/>
      <c r="J20" s="19"/>
      <c r="K20" s="18"/>
      <c r="L20" s="19"/>
      <c r="M20" s="18"/>
      <c r="N20" s="19"/>
      <c r="O20" s="18"/>
      <c r="P20" s="19"/>
      <c r="Q20" s="18"/>
      <c r="R20" s="5">
        <f t="shared" si="0"/>
        <v>0</v>
      </c>
      <c r="S20" s="4" t="str">
        <f t="shared" si="1"/>
        <v/>
      </c>
    </row>
    <row r="21" spans="1:19" ht="15" customHeight="1" thickTop="1" x14ac:dyDescent="0.25">
      <c r="A21" s="11" t="s">
        <v>16</v>
      </c>
      <c r="B21" s="17"/>
      <c r="C21" s="18"/>
      <c r="D21" s="19"/>
      <c r="E21" s="18"/>
      <c r="F21" s="19"/>
      <c r="G21" s="18"/>
      <c r="H21" s="19"/>
      <c r="I21" s="18"/>
      <c r="J21" s="19"/>
      <c r="K21" s="18"/>
      <c r="L21" s="19"/>
      <c r="M21" s="18"/>
      <c r="N21" s="19"/>
      <c r="O21" s="18"/>
      <c r="P21" s="19"/>
      <c r="Q21" s="18"/>
      <c r="R21" s="5">
        <f t="shared" si="0"/>
        <v>0</v>
      </c>
      <c r="S21" s="4" t="str">
        <f t="shared" si="1"/>
        <v/>
      </c>
    </row>
    <row r="22" spans="1:19" ht="15" customHeight="1" thickBot="1" x14ac:dyDescent="0.3">
      <c r="A22" s="12" t="s">
        <v>17</v>
      </c>
      <c r="B22" s="17"/>
      <c r="C22" s="18"/>
      <c r="D22" s="19"/>
      <c r="E22" s="18"/>
      <c r="F22" s="19"/>
      <c r="G22" s="18"/>
      <c r="H22" s="19"/>
      <c r="I22" s="18"/>
      <c r="J22" s="19"/>
      <c r="K22" s="18"/>
      <c r="L22" s="19"/>
      <c r="M22" s="18"/>
      <c r="N22" s="19"/>
      <c r="O22" s="18"/>
      <c r="P22" s="19"/>
      <c r="Q22" s="18"/>
      <c r="R22" s="5">
        <f t="shared" si="0"/>
        <v>0</v>
      </c>
      <c r="S22" s="4" t="str">
        <f t="shared" si="1"/>
        <v/>
      </c>
    </row>
    <row r="23" spans="1:19" ht="15" customHeight="1" thickTop="1" x14ac:dyDescent="0.25">
      <c r="A23" s="11" t="s">
        <v>18</v>
      </c>
      <c r="B23" s="17"/>
      <c r="C23" s="18"/>
      <c r="D23" s="19"/>
      <c r="E23" s="18"/>
      <c r="F23" s="19"/>
      <c r="G23" s="18"/>
      <c r="H23" s="19"/>
      <c r="I23" s="18"/>
      <c r="J23" s="19"/>
      <c r="K23" s="18"/>
      <c r="L23" s="19"/>
      <c r="M23" s="18"/>
      <c r="N23" s="19"/>
      <c r="O23" s="18"/>
      <c r="P23" s="19"/>
      <c r="Q23" s="18"/>
      <c r="R23" s="5">
        <f t="shared" si="0"/>
        <v>0</v>
      </c>
      <c r="S23" s="4" t="str">
        <f t="shared" si="1"/>
        <v/>
      </c>
    </row>
    <row r="24" spans="1:19" ht="15" customHeight="1" thickBot="1" x14ac:dyDescent="0.3">
      <c r="A24" s="12" t="s">
        <v>19</v>
      </c>
      <c r="B24" s="17"/>
      <c r="C24" s="18"/>
      <c r="D24" s="19"/>
      <c r="E24" s="18"/>
      <c r="F24" s="19"/>
      <c r="G24" s="18"/>
      <c r="H24" s="19"/>
      <c r="I24" s="18"/>
      <c r="J24" s="19"/>
      <c r="K24" s="18"/>
      <c r="L24" s="19"/>
      <c r="M24" s="18"/>
      <c r="N24" s="19"/>
      <c r="O24" s="18"/>
      <c r="P24" s="19"/>
      <c r="Q24" s="18"/>
      <c r="R24" s="5">
        <f t="shared" si="0"/>
        <v>0</v>
      </c>
      <c r="S24" s="4" t="str">
        <f t="shared" si="1"/>
        <v/>
      </c>
    </row>
    <row r="25" spans="1:19" ht="15" customHeight="1" thickTop="1" x14ac:dyDescent="0.25">
      <c r="A25" s="11" t="s">
        <v>20</v>
      </c>
      <c r="B25" s="17"/>
      <c r="C25" s="18"/>
      <c r="D25" s="19"/>
      <c r="E25" s="18"/>
      <c r="F25" s="19"/>
      <c r="G25" s="18"/>
      <c r="H25" s="19"/>
      <c r="I25" s="18"/>
      <c r="J25" s="19"/>
      <c r="K25" s="18"/>
      <c r="L25" s="19"/>
      <c r="M25" s="18"/>
      <c r="N25" s="19"/>
      <c r="O25" s="18"/>
      <c r="P25" s="19"/>
      <c r="Q25" s="18"/>
      <c r="R25" s="5">
        <f t="shared" si="0"/>
        <v>0</v>
      </c>
      <c r="S25" s="4" t="str">
        <f t="shared" si="1"/>
        <v/>
      </c>
    </row>
    <row r="26" spans="1:19" ht="15" customHeight="1" thickBot="1" x14ac:dyDescent="0.3">
      <c r="A26" s="12" t="s">
        <v>21</v>
      </c>
      <c r="B26" s="17"/>
      <c r="C26" s="18"/>
      <c r="D26" s="19"/>
      <c r="E26" s="18"/>
      <c r="F26" s="19"/>
      <c r="G26" s="18"/>
      <c r="H26" s="19"/>
      <c r="I26" s="18"/>
      <c r="J26" s="19"/>
      <c r="K26" s="18"/>
      <c r="L26" s="19"/>
      <c r="M26" s="18"/>
      <c r="N26" s="19"/>
      <c r="O26" s="18"/>
      <c r="P26" s="19"/>
      <c r="Q26" s="18"/>
      <c r="R26" s="5">
        <f t="shared" si="0"/>
        <v>0</v>
      </c>
      <c r="S26" s="4" t="str">
        <f t="shared" si="1"/>
        <v/>
      </c>
    </row>
    <row r="27" spans="1:19" ht="15" customHeight="1" thickTop="1" x14ac:dyDescent="0.25">
      <c r="A27" s="11" t="s">
        <v>22</v>
      </c>
      <c r="B27" s="17"/>
      <c r="C27" s="18"/>
      <c r="D27" s="19"/>
      <c r="E27" s="18"/>
      <c r="F27" s="19"/>
      <c r="G27" s="18"/>
      <c r="H27" s="19"/>
      <c r="I27" s="18"/>
      <c r="J27" s="19"/>
      <c r="K27" s="18"/>
      <c r="L27" s="19"/>
      <c r="M27" s="18"/>
      <c r="N27" s="19"/>
      <c r="O27" s="18"/>
      <c r="P27" s="19"/>
      <c r="Q27" s="18"/>
      <c r="R27" s="5">
        <f t="shared" si="0"/>
        <v>0</v>
      </c>
      <c r="S27" s="4" t="str">
        <f t="shared" si="1"/>
        <v/>
      </c>
    </row>
    <row r="28" spans="1:19" ht="15" customHeight="1" thickBot="1" x14ac:dyDescent="0.3">
      <c r="A28" s="12" t="s">
        <v>23</v>
      </c>
      <c r="B28" s="17"/>
      <c r="C28" s="18"/>
      <c r="D28" s="19"/>
      <c r="E28" s="18"/>
      <c r="F28" s="19"/>
      <c r="G28" s="18"/>
      <c r="H28" s="19"/>
      <c r="I28" s="18"/>
      <c r="J28" s="19"/>
      <c r="K28" s="18"/>
      <c r="L28" s="19"/>
      <c r="M28" s="18"/>
      <c r="N28" s="19"/>
      <c r="O28" s="18"/>
      <c r="P28" s="19"/>
      <c r="Q28" s="18"/>
      <c r="R28" s="5">
        <f t="shared" si="0"/>
        <v>0</v>
      </c>
      <c r="S28" s="4" t="str">
        <f t="shared" si="1"/>
        <v/>
      </c>
    </row>
    <row r="29" spans="1:19" ht="15" customHeight="1" thickTop="1" x14ac:dyDescent="0.25">
      <c r="A29" s="11" t="s">
        <v>24</v>
      </c>
      <c r="B29" s="17"/>
      <c r="C29" s="18"/>
      <c r="D29" s="19"/>
      <c r="E29" s="18"/>
      <c r="F29" s="19"/>
      <c r="G29" s="18"/>
      <c r="H29" s="19"/>
      <c r="I29" s="18"/>
      <c r="J29" s="19"/>
      <c r="K29" s="18"/>
      <c r="L29" s="19"/>
      <c r="M29" s="18"/>
      <c r="N29" s="19"/>
      <c r="O29" s="18"/>
      <c r="P29" s="19"/>
      <c r="Q29" s="18"/>
      <c r="R29" s="5">
        <f t="shared" si="0"/>
        <v>0</v>
      </c>
      <c r="S29" s="4" t="str">
        <f t="shared" si="1"/>
        <v/>
      </c>
    </row>
    <row r="30" spans="1:19" ht="15" customHeight="1" thickBot="1" x14ac:dyDescent="0.3">
      <c r="A30" s="12" t="s">
        <v>25</v>
      </c>
      <c r="B30" s="17"/>
      <c r="C30" s="18"/>
      <c r="D30" s="19"/>
      <c r="E30" s="18"/>
      <c r="F30" s="19"/>
      <c r="G30" s="18"/>
      <c r="H30" s="19"/>
      <c r="I30" s="18"/>
      <c r="J30" s="19"/>
      <c r="K30" s="18"/>
      <c r="L30" s="19"/>
      <c r="M30" s="18"/>
      <c r="N30" s="19"/>
      <c r="O30" s="18"/>
      <c r="P30" s="19"/>
      <c r="Q30" s="18"/>
      <c r="R30" s="5">
        <f t="shared" si="0"/>
        <v>0</v>
      </c>
      <c r="S30" s="4" t="str">
        <f t="shared" si="1"/>
        <v/>
      </c>
    </row>
    <row r="31" spans="1:19" ht="15" customHeight="1" thickTop="1" x14ac:dyDescent="0.25">
      <c r="A31" s="11" t="s">
        <v>26</v>
      </c>
      <c r="B31" s="17"/>
      <c r="C31" s="18"/>
      <c r="D31" s="19"/>
      <c r="E31" s="18"/>
      <c r="F31" s="19"/>
      <c r="G31" s="18"/>
      <c r="H31" s="19"/>
      <c r="I31" s="18"/>
      <c r="J31" s="19"/>
      <c r="K31" s="18"/>
      <c r="L31" s="19"/>
      <c r="M31" s="18"/>
      <c r="N31" s="19"/>
      <c r="O31" s="18"/>
      <c r="P31" s="19"/>
      <c r="Q31" s="18"/>
      <c r="R31" s="5">
        <f t="shared" si="0"/>
        <v>0</v>
      </c>
      <c r="S31" s="4" t="str">
        <f t="shared" si="1"/>
        <v/>
      </c>
    </row>
    <row r="32" spans="1:19" ht="15" customHeight="1" thickBot="1" x14ac:dyDescent="0.3">
      <c r="A32" s="12" t="s">
        <v>27</v>
      </c>
      <c r="B32" s="17"/>
      <c r="C32" s="18"/>
      <c r="D32" s="19"/>
      <c r="E32" s="18"/>
      <c r="F32" s="19"/>
      <c r="G32" s="18"/>
      <c r="H32" s="19"/>
      <c r="I32" s="18"/>
      <c r="J32" s="19"/>
      <c r="K32" s="18"/>
      <c r="L32" s="19"/>
      <c r="M32" s="18"/>
      <c r="N32" s="19"/>
      <c r="O32" s="18"/>
      <c r="P32" s="19"/>
      <c r="Q32" s="18"/>
      <c r="R32" s="5">
        <f t="shared" si="0"/>
        <v>0</v>
      </c>
      <c r="S32" s="4" t="str">
        <f t="shared" si="1"/>
        <v/>
      </c>
    </row>
    <row r="33" spans="1:19" ht="15" customHeight="1" thickTop="1" x14ac:dyDescent="0.25">
      <c r="A33" s="11" t="s">
        <v>28</v>
      </c>
      <c r="B33" s="17"/>
      <c r="C33" s="18"/>
      <c r="D33" s="19"/>
      <c r="E33" s="18"/>
      <c r="F33" s="19"/>
      <c r="G33" s="18"/>
      <c r="H33" s="19"/>
      <c r="I33" s="18"/>
      <c r="J33" s="19"/>
      <c r="K33" s="18"/>
      <c r="L33" s="19"/>
      <c r="M33" s="18"/>
      <c r="N33" s="19"/>
      <c r="O33" s="18"/>
      <c r="P33" s="19"/>
      <c r="Q33" s="18"/>
      <c r="R33" s="5">
        <f t="shared" si="0"/>
        <v>0</v>
      </c>
      <c r="S33" s="4" t="str">
        <f t="shared" si="1"/>
        <v/>
      </c>
    </row>
    <row r="34" spans="1:19" ht="15" customHeight="1" thickBot="1" x14ac:dyDescent="0.3">
      <c r="A34" s="12" t="s">
        <v>29</v>
      </c>
      <c r="B34" s="17"/>
      <c r="C34" s="18"/>
      <c r="D34" s="19"/>
      <c r="E34" s="18"/>
      <c r="F34" s="19"/>
      <c r="G34" s="18"/>
      <c r="H34" s="19"/>
      <c r="I34" s="18"/>
      <c r="J34" s="19"/>
      <c r="K34" s="18"/>
      <c r="L34" s="19"/>
      <c r="M34" s="18"/>
      <c r="N34" s="19"/>
      <c r="O34" s="18"/>
      <c r="P34" s="19"/>
      <c r="Q34" s="18"/>
      <c r="R34" s="5">
        <f t="shared" si="0"/>
        <v>0</v>
      </c>
      <c r="S34" s="4" t="str">
        <f t="shared" si="1"/>
        <v/>
      </c>
    </row>
    <row r="35" spans="1:19" ht="15" customHeight="1" thickTop="1" x14ac:dyDescent="0.25">
      <c r="A35" s="11" t="s">
        <v>30</v>
      </c>
      <c r="B35" s="17"/>
      <c r="C35" s="18"/>
      <c r="D35" s="19"/>
      <c r="E35" s="18"/>
      <c r="F35" s="19"/>
      <c r="G35" s="18"/>
      <c r="H35" s="19"/>
      <c r="I35" s="18"/>
      <c r="J35" s="19"/>
      <c r="K35" s="18"/>
      <c r="L35" s="19"/>
      <c r="M35" s="18"/>
      <c r="N35" s="19"/>
      <c r="O35" s="18"/>
      <c r="P35" s="19"/>
      <c r="Q35" s="18"/>
      <c r="R35" s="5">
        <f t="shared" si="0"/>
        <v>0</v>
      </c>
      <c r="S35" s="4" t="str">
        <f t="shared" si="1"/>
        <v/>
      </c>
    </row>
    <row r="36" spans="1:19" ht="15" customHeight="1" thickBot="1" x14ac:dyDescent="0.3">
      <c r="A36" s="12" t="s">
        <v>31</v>
      </c>
      <c r="B36" s="20"/>
      <c r="C36" s="21"/>
      <c r="D36" s="22"/>
      <c r="E36" s="21"/>
      <c r="F36" s="22"/>
      <c r="G36" s="21"/>
      <c r="H36" s="22"/>
      <c r="I36" s="21"/>
      <c r="J36" s="22"/>
      <c r="K36" s="21"/>
      <c r="L36" s="22"/>
      <c r="M36" s="21"/>
      <c r="N36" s="22"/>
      <c r="O36" s="21"/>
      <c r="P36" s="22"/>
      <c r="Q36" s="21"/>
      <c r="R36" s="6">
        <f t="shared" si="0"/>
        <v>0</v>
      </c>
      <c r="S36" s="7" t="str">
        <f t="shared" si="1"/>
        <v/>
      </c>
    </row>
    <row r="37" spans="1:19" ht="15.75" thickBot="1" x14ac:dyDescent="0.3">
      <c r="A37" s="8" t="s">
        <v>34</v>
      </c>
      <c r="B37" s="24">
        <f>SUM(B7:B36)</f>
        <v>114</v>
      </c>
      <c r="C37" s="25">
        <f t="shared" ref="C37:Q37" si="2">IFERROR(IF(B37-SUM(C7:C36)=B37,NA(),B37-SUM(C7:C36)),NA())</f>
        <v>107</v>
      </c>
      <c r="D37" s="25">
        <f t="shared" si="2"/>
        <v>97</v>
      </c>
      <c r="E37" s="25">
        <f t="shared" si="2"/>
        <v>91</v>
      </c>
      <c r="F37" s="25">
        <f t="shared" si="2"/>
        <v>84</v>
      </c>
      <c r="G37" s="25">
        <f t="shared" si="2"/>
        <v>77</v>
      </c>
      <c r="H37" s="25">
        <f t="shared" si="2"/>
        <v>69</v>
      </c>
      <c r="I37" s="25">
        <f t="shared" si="2"/>
        <v>59</v>
      </c>
      <c r="J37" s="25">
        <f t="shared" si="2"/>
        <v>52</v>
      </c>
      <c r="K37" s="25">
        <f t="shared" si="2"/>
        <v>43</v>
      </c>
      <c r="L37" s="25" t="e">
        <f t="shared" si="2"/>
        <v>#N/A</v>
      </c>
      <c r="M37" s="25" t="e">
        <f t="shared" si="2"/>
        <v>#N/A</v>
      </c>
      <c r="N37" s="25" t="e">
        <f t="shared" si="2"/>
        <v>#N/A</v>
      </c>
      <c r="O37" s="25" t="e">
        <f t="shared" si="2"/>
        <v>#N/A</v>
      </c>
      <c r="P37" s="25" t="e">
        <f t="shared" si="2"/>
        <v>#N/A</v>
      </c>
      <c r="Q37" s="25" t="e">
        <f t="shared" si="2"/>
        <v>#N/A</v>
      </c>
      <c r="R37" s="43">
        <f>SUM(R7:R36)</f>
        <v>43</v>
      </c>
      <c r="S37" s="9">
        <f t="shared" si="1"/>
        <v>0.62280701754385959</v>
      </c>
    </row>
    <row r="38" spans="1:19" ht="15.75" thickBot="1" x14ac:dyDescent="0.3">
      <c r="A38" s="10" t="s">
        <v>35</v>
      </c>
      <c r="B38" s="26">
        <f>SUM(B7:B36)</f>
        <v>114</v>
      </c>
      <c r="C38" s="27">
        <f t="shared" ref="C38:Q38" si="3">IFERROR((IF(B38-($B$37/$B$3) &lt; 0,"-", B38-($B$37/$B$3))),IFERROR(B38-($B$37/$B$3),"-"))</f>
        <v>106.4</v>
      </c>
      <c r="D38" s="27">
        <f t="shared" si="3"/>
        <v>98.800000000000011</v>
      </c>
      <c r="E38" s="27">
        <f t="shared" si="3"/>
        <v>91.200000000000017</v>
      </c>
      <c r="F38" s="27">
        <f t="shared" si="3"/>
        <v>83.600000000000023</v>
      </c>
      <c r="G38" s="27">
        <f t="shared" si="3"/>
        <v>76.000000000000028</v>
      </c>
      <c r="H38" s="27">
        <f t="shared" si="3"/>
        <v>68.400000000000034</v>
      </c>
      <c r="I38" s="27">
        <f t="shared" si="3"/>
        <v>60.800000000000033</v>
      </c>
      <c r="J38" s="27">
        <f t="shared" si="3"/>
        <v>53.200000000000031</v>
      </c>
      <c r="K38" s="27">
        <f t="shared" si="3"/>
        <v>45.60000000000003</v>
      </c>
      <c r="L38" s="27">
        <f t="shared" si="3"/>
        <v>38.000000000000028</v>
      </c>
      <c r="M38" s="27">
        <f t="shared" si="3"/>
        <v>30.400000000000027</v>
      </c>
      <c r="N38" s="27">
        <f t="shared" si="3"/>
        <v>22.800000000000026</v>
      </c>
      <c r="O38" s="27">
        <f t="shared" si="3"/>
        <v>15.200000000000026</v>
      </c>
      <c r="P38" s="27">
        <f t="shared" si="3"/>
        <v>7.6000000000000263</v>
      </c>
      <c r="Q38" s="44">
        <f t="shared" si="3"/>
        <v>2.6645352591003757E-14</v>
      </c>
      <c r="R38" s="49"/>
      <c r="S38" s="50"/>
    </row>
    <row r="39" spans="1:19" ht="16.5" thickTop="1" thickBot="1" x14ac:dyDescent="0.3">
      <c r="A39" s="37" t="s">
        <v>62</v>
      </c>
      <c r="B39" s="46"/>
      <c r="C39" s="47">
        <f>AVERAGE(C7:C36)</f>
        <v>2.3333333333333335</v>
      </c>
      <c r="D39" s="47">
        <f t="shared" ref="D39:Q39" si="4">AVERAGE(D7:D36)</f>
        <v>1.6666666666666667</v>
      </c>
      <c r="E39" s="47">
        <f t="shared" si="4"/>
        <v>3</v>
      </c>
      <c r="F39" s="47">
        <f t="shared" si="4"/>
        <v>3.5</v>
      </c>
      <c r="G39" s="47">
        <f t="shared" si="4"/>
        <v>1.75</v>
      </c>
      <c r="H39" s="47">
        <f t="shared" si="4"/>
        <v>2</v>
      </c>
      <c r="I39" s="47">
        <f t="shared" si="4"/>
        <v>2</v>
      </c>
      <c r="J39" s="47">
        <f t="shared" si="4"/>
        <v>1.75</v>
      </c>
      <c r="K39" s="47">
        <f t="shared" si="4"/>
        <v>2.25</v>
      </c>
      <c r="L39" s="47" t="e">
        <f t="shared" si="4"/>
        <v>#DIV/0!</v>
      </c>
      <c r="M39" s="47" t="e">
        <f t="shared" si="4"/>
        <v>#DIV/0!</v>
      </c>
      <c r="N39" s="47" t="e">
        <f t="shared" si="4"/>
        <v>#DIV/0!</v>
      </c>
      <c r="O39" s="47" t="e">
        <f t="shared" si="4"/>
        <v>#DIV/0!</v>
      </c>
      <c r="P39" s="47" t="e">
        <f t="shared" si="4"/>
        <v>#DIV/0!</v>
      </c>
      <c r="Q39" s="48" t="e">
        <f t="shared" si="4"/>
        <v>#DIV/0!</v>
      </c>
      <c r="R39" s="51"/>
      <c r="S39" s="52"/>
    </row>
  </sheetData>
  <mergeCells count="6">
    <mergeCell ref="R38:S39"/>
    <mergeCell ref="A1:A3"/>
    <mergeCell ref="C1:S4"/>
    <mergeCell ref="A5:B5"/>
    <mergeCell ref="C5:Q5"/>
    <mergeCell ref="R5:S5"/>
  </mergeCells>
  <conditionalFormatting sqref="S7:S37">
    <cfRule type="dataBar" priority="1">
      <dataBar>
        <cfvo type="num" val="0"/>
        <cfvo type="num" val="1"/>
        <color rgb="FF63C384"/>
      </dataBar>
      <extLst>
        <ext xmlns:x14="http://schemas.microsoft.com/office/spreadsheetml/2009/9/main" uri="{B025F937-C7B1-47D3-B67F-A62EFF666E3E}">
          <x14:id>{89F15501-688D-48DB-849A-83F7F62AE9DD}</x14:id>
        </ext>
      </extLst>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dataBar" id="{89F15501-688D-48DB-849A-83F7F62AE9DD}">
            <x14:dataBar minLength="0" maxLength="100" border="1" gradient="0" direction="leftToRight">
              <x14:cfvo type="num">
                <xm:f>0</xm:f>
              </x14:cfvo>
              <x14:cfvo type="num">
                <xm:f>1</xm:f>
              </x14:cfvo>
              <x14:borderColor rgb="FF000000"/>
              <x14:negativeFillColor rgb="FFFF0000"/>
              <x14:axisColor rgb="FF000000"/>
            </x14:dataBar>
          </x14:cfRule>
          <xm:sqref>S7:S37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Sprint Burndown Chart</vt:lpstr>
      <vt:lpstr>Pre-filled 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Render</dc:creator>
  <cp:lastModifiedBy>Ray Frohnhoefer</cp:lastModifiedBy>
  <dcterms:created xsi:type="dcterms:W3CDTF">2019-01-22T01:21:48Z</dcterms:created>
  <dcterms:modified xsi:type="dcterms:W3CDTF">2020-08-20T19:06:25Z</dcterms:modified>
</cp:coreProperties>
</file>